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1"/>
  <workbookPr/>
  <xr:revisionPtr revIDLastSave="0" documentId="11_470792698548BF171D88AA128F10E1C491EBC0F8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_Res.Vivienda" sheetId="1" r:id="rId1"/>
    <sheet name="02_Admin" sheetId="2" r:id="rId2"/>
    <sheet name="03_Sanitario" sheetId="3" r:id="rId3"/>
    <sheet name="04_Docente" sheetId="4" r:id="rId4"/>
    <sheet name="05_Judicial" sheetId="5" r:id="rId5"/>
    <sheet name="06_Cultural-Deportivo" sheetId="6" r:id="rId6"/>
    <sheet name="07_Social" sheetId="7" r:id="rId7"/>
  </sheets>
  <definedNames>
    <definedName name="CoherenciaConPlanos">#REF!</definedName>
    <definedName name="CoherenciaMedicion">#REF!</definedName>
    <definedName name="datos_dinamica">#NAME?</definedName>
    <definedName name="ParametrosAsignados">#REF!</definedName>
  </definedNames>
  <calcPr calcId="0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7" l="1"/>
  <c r="G12" i="7"/>
  <c r="G11" i="7"/>
  <c r="G10" i="7"/>
  <c r="G9" i="7"/>
  <c r="G8" i="7"/>
  <c r="G7" i="7"/>
  <c r="G6" i="7"/>
  <c r="G5" i="7"/>
  <c r="G4" i="7"/>
  <c r="G3" i="7"/>
  <c r="G2" i="7"/>
  <c r="G12" i="6"/>
  <c r="G11" i="6"/>
  <c r="G10" i="6"/>
  <c r="G9" i="6"/>
  <c r="G8" i="6"/>
  <c r="G7" i="6"/>
  <c r="G6" i="6"/>
  <c r="G5" i="6"/>
  <c r="G4" i="6"/>
  <c r="G3" i="6"/>
  <c r="G2" i="6"/>
  <c r="G13" i="5"/>
  <c r="G12" i="5"/>
  <c r="G11" i="5"/>
  <c r="G10" i="5"/>
  <c r="G9" i="5"/>
  <c r="G8" i="5"/>
  <c r="G7" i="5"/>
  <c r="G6" i="5"/>
  <c r="G5" i="5"/>
  <c r="G4" i="5"/>
  <c r="G3" i="5"/>
  <c r="G2" i="5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15" i="3"/>
  <c r="C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9" i="2"/>
  <c r="G8" i="2"/>
  <c r="G7" i="2"/>
  <c r="G6" i="2"/>
  <c r="G5" i="2"/>
  <c r="G4" i="2"/>
  <c r="G3" i="2"/>
  <c r="G2" i="2"/>
  <c r="H95" i="1"/>
  <c r="F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8" i="1"/>
  <c r="F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F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<sst xmlns="http://schemas.openxmlformats.org/spreadsheetml/2006/main" count="758" uniqueCount="159">
  <si>
    <t>ifcGUID</t>
  </si>
  <si>
    <t>GVA_Mediciones/MED_Capitulo</t>
  </si>
  <si>
    <t>GVA_Mediciones/MED_Partida</t>
  </si>
  <si>
    <t>Unidad</t>
  </si>
  <si>
    <t>Resumen</t>
  </si>
  <si>
    <t>Cantidad</t>
  </si>
  <si>
    <t>Precio</t>
  </si>
  <si>
    <t>Importe</t>
  </si>
  <si>
    <t>3nVinHJwjBnfzJV3SVlAdV</t>
  </si>
  <si>
    <t>EIIP</t>
  </si>
  <si>
    <t>EIIP.1bbcab</t>
  </si>
  <si>
    <t>ud</t>
  </si>
  <si>
    <t>Prta ctfue 60 1hj a 90x200 (J)</t>
  </si>
  <si>
    <t>3nVinHJwjBnfzJV3SVlAXa</t>
  </si>
  <si>
    <t>3nVinHJwjBnfzJV3SVlAvW</t>
  </si>
  <si>
    <t>2Tqsiz_l12zBQlAV$eTS3g</t>
  </si>
  <si>
    <t>2Tqsiz_l12zBQlAV$eTS0M</t>
  </si>
  <si>
    <t>3TcijKnbjClAR3R6jKTs2E</t>
  </si>
  <si>
    <t>3TzTo0EPf3SuulYAlAOQoK</t>
  </si>
  <si>
    <t>3TzTo0EPf3SuulYAlAOQ6j</t>
  </si>
  <si>
    <t>3TzTo0EPf3SuulYAlAOQ9Q</t>
  </si>
  <si>
    <t>2k4pGturP1Pu0LzcRlG3IK</t>
  </si>
  <si>
    <t>0Fc3ciEcj9qO9KhAPUEEZ6</t>
  </si>
  <si>
    <t>34QkEPHUX5XusTJD177e38</t>
  </si>
  <si>
    <t>3WRBMfijL28wObREPe65Dc</t>
  </si>
  <si>
    <t>3QogJVApL4EQ1IaTVr0FcA</t>
  </si>
  <si>
    <t>3QogJVApL4EQ1IaTVr0F4r</t>
  </si>
  <si>
    <t>TOTAL</t>
  </si>
  <si>
    <t>3M208DUWP0FRqqjQxAfyJs</t>
  </si>
  <si>
    <t>EFIL</t>
  </si>
  <si>
    <t>EFIL.11eaea.M</t>
  </si>
  <si>
    <t>m2</t>
  </si>
  <si>
    <t>Ch grec 14/76/18 a galv 1,20 (J)</t>
  </si>
  <si>
    <t>3M208DUWP0FRqqjQxAfz5b</t>
  </si>
  <si>
    <t>0aI$FNuTf2yeaa7bIarODL</t>
  </si>
  <si>
    <t>2Gokxwj7zDculho_RSjrOP</t>
  </si>
  <si>
    <t>2W4XDxyAL2Pgz9RDix6XsJ</t>
  </si>
  <si>
    <t>26ITUl0ffF2OaJdfv8TfkQ</t>
  </si>
  <si>
    <t>3lk9_6RD92JvgGsrAVYKU1</t>
  </si>
  <si>
    <t>3lk9_6RD92JvgGsrAVYKR_</t>
  </si>
  <si>
    <t>3lk9_6RD92JvgGsrAVYKMr</t>
  </si>
  <si>
    <t>1dwsfxBSH7Exi2Myxcfxzu</t>
  </si>
  <si>
    <t>1dwsfxBSH7Exi2Myxcfy0_</t>
  </si>
  <si>
    <t>1dwsfxBSH7Exi2Myxcfy30</t>
  </si>
  <si>
    <t>1dwsfxBSH7Exi2Myxcfy3A</t>
  </si>
  <si>
    <t>1dwsfxBSH7Exi2Myxcfy3C</t>
  </si>
  <si>
    <t>1dwsfxBSH7Exi2Myxcfy6e</t>
  </si>
  <si>
    <t>1dwsfxBSH7Exi2MyxcfyBD</t>
  </si>
  <si>
    <t>1dwsfxBSH7Exi2MyxcfyAu</t>
  </si>
  <si>
    <t>1dwsfxBSH7Exi2MyxcfyCn</t>
  </si>
  <si>
    <t>0UpxQOQjL2GA5CfUm$qrKt</t>
  </si>
  <si>
    <t>1x7gjpOJrFF94t8jKCx7pq</t>
  </si>
  <si>
    <t>ERSA</t>
  </si>
  <si>
    <t>ERSA.6dpc.M</t>
  </si>
  <si>
    <t>Pav hidráulico recicl med clr limp sell adh C2 S2 (J)</t>
  </si>
  <si>
    <t>11LVY08Qv1QerTH9W24mjr</t>
  </si>
  <si>
    <t>1nPXYL_JL1MfkmlMa5LPhs</t>
  </si>
  <si>
    <t>1nPXYL_JL1MfkmlMa5LPjd</t>
  </si>
  <si>
    <t>3nmIFbFKvFigbLu19EY70I</t>
  </si>
  <si>
    <t>3nmIFbFKvFigbLu19EY728</t>
  </si>
  <si>
    <t>3nmIFbFKvFigbLu19EY75e</t>
  </si>
  <si>
    <t>3nmIFbFKvFigbLu19EY77g</t>
  </si>
  <si>
    <t>3nmIFbFKvFigbLu19EY6u2</t>
  </si>
  <si>
    <t>3nmIFbFKvFigbLu19EY6uX</t>
  </si>
  <si>
    <t>3nmIFbFKvFigbLu19EY6y6</t>
  </si>
  <si>
    <t>3nmIFbFKvFigbLu19EY6zR</t>
  </si>
  <si>
    <t>3EbzNtgdbDs8nKoQpyr2SA</t>
  </si>
  <si>
    <t>10DR$Nt_b58AOHhG3cv7Ic</t>
  </si>
  <si>
    <t>10DR$Nt_b58AOHhG3cv7IB</t>
  </si>
  <si>
    <t>10DR$Nt_b58AOHhG3cv7Jq</t>
  </si>
  <si>
    <t>10DR$Nt_b58AOHhG3cv7JN</t>
  </si>
  <si>
    <t>10DR$Nt_b58AOHhG3cv7J6</t>
  </si>
  <si>
    <t>2QeMXJJ2TBowfabjEnHbhs</t>
  </si>
  <si>
    <t>2QeMXJJ2TBowfabjEnHbhu</t>
  </si>
  <si>
    <t>2QeMXJJ2TBowfabjEnHbhO</t>
  </si>
  <si>
    <t>2QeMXJJ2TBowfabjEnHbgm</t>
  </si>
  <si>
    <t>3izQkoe_9ADvOVdoQagU4S</t>
  </si>
  <si>
    <t>3izQkoe_9ADvOVdoQagU4R</t>
  </si>
  <si>
    <t>3izQkoe_9ADvOVdoQagU4I</t>
  </si>
  <si>
    <t>3izQkoe_9ADvOVdoQagU5u</t>
  </si>
  <si>
    <t>3izQkoe_9ADvOVdoQagU5F</t>
  </si>
  <si>
    <t>3izQkoe_9ADvOVdoQagU56</t>
  </si>
  <si>
    <t>3izQkoe_9ADvOVdoQagU5T</t>
  </si>
  <si>
    <t>3izQkoe_9ADvOVdoQagU2d</t>
  </si>
  <si>
    <t>3izQkoe_9ADvOVdoQagU2x</t>
  </si>
  <si>
    <t>3izQkoe_9ADvOVdoQagU3c</t>
  </si>
  <si>
    <t>3izQkoe_9ADvOVdoQagTlw</t>
  </si>
  <si>
    <t>3izQkoe_9ADvOVdoQagTln</t>
  </si>
  <si>
    <t>3izQkoe_9ADvOVdoQagTlV</t>
  </si>
  <si>
    <t>3izQkoe_9ADvOVdoQagTik</t>
  </si>
  <si>
    <t>3izQkoe_9ADvOVdoQagTib</t>
  </si>
  <si>
    <t>3izQkoe_9ADvOVdoQagTiy</t>
  </si>
  <si>
    <t>3izQkoe_9ADvOVdoQagTi6</t>
  </si>
  <si>
    <t>3izQkoe_9ADvOVdoQagTiQ</t>
  </si>
  <si>
    <t>3izQkoe_9ADvOVdoQagTj5</t>
  </si>
  <si>
    <t>1OZyJWt1n8FvLPbxa5PxS8</t>
  </si>
  <si>
    <t>1OZyJWt1n8FvLPbxa5PyYc</t>
  </si>
  <si>
    <t>1OZyJWt1n8FvLPbxa5PyWx</t>
  </si>
  <si>
    <t>3LG6ZzEdX9XveELWZU2KbB</t>
  </si>
  <si>
    <t>3LG6ZzEdX9XveELWZU2KaF</t>
  </si>
  <si>
    <t>3TzTo0EPf3SuulYAlAOQ6w</t>
  </si>
  <si>
    <t>0SeLQ5UGr8bQg5Ehdomst7</t>
  </si>
  <si>
    <t>1lreFr2AbAyPabJ5uZu2h1</t>
  </si>
  <si>
    <t>1lreFr2AbAyPabJ5uZu2Zp</t>
  </si>
  <si>
    <t>1lreFr2AbAyPabJ5uZu3_S</t>
  </si>
  <si>
    <t>3wZIIs7WP8EATZQqQv_gms</t>
  </si>
  <si>
    <t>2SQ2xo$Qf0u9fC3E3iXV8r</t>
  </si>
  <si>
    <t>2SQ2xo$Qf0u9fC3E3iXV0D</t>
  </si>
  <si>
    <t>2BPY9thSvA3PlQsrtUXYuu</t>
  </si>
  <si>
    <t>GVA_Localizacion/LOC_DescripcionN1</t>
  </si>
  <si>
    <t>GVA_Localizacion/LOC_DescripcionN2</t>
  </si>
  <si>
    <t>Superficie (m2)</t>
  </si>
  <si>
    <t>Tipo constructivo</t>
  </si>
  <si>
    <t>Módulo</t>
  </si>
  <si>
    <t>€/m2</t>
  </si>
  <si>
    <t>Total (€)</t>
  </si>
  <si>
    <t>URBANIZACIÓN</t>
  </si>
  <si>
    <t>JARDINES, PEATONAL</t>
  </si>
  <si>
    <t>EDIFICIOS SINGULARES</t>
  </si>
  <si>
    <t>JARDINERÍA</t>
  </si>
  <si>
    <t>USO INTERIOR</t>
  </si>
  <si>
    <t>AREA DE ATENCIÓN PÚBLICA</t>
  </si>
  <si>
    <t>ADMINISTRATIVOS</t>
  </si>
  <si>
    <t>AREA DE PERSONAL</t>
  </si>
  <si>
    <t>SERVICIO AUXILIAR</t>
  </si>
  <si>
    <t>TERRAZA-JARDÍN</t>
  </si>
  <si>
    <t>OTROS USOS</t>
  </si>
  <si>
    <t>TRASTERO-GARAJE</t>
  </si>
  <si>
    <t>INDUSTRIAL</t>
  </si>
  <si>
    <t>GARAJES</t>
  </si>
  <si>
    <t>ZONAS COMUNES</t>
  </si>
  <si>
    <t>NÚCLEO COMUNICACIÓN</t>
  </si>
  <si>
    <t>APARCAMIENTO</t>
  </si>
  <si>
    <t>APARCAMIENTOS</t>
  </si>
  <si>
    <t>AREA APOYO 1</t>
  </si>
  <si>
    <t>SANIDAD Y BENEFICIENCIA</t>
  </si>
  <si>
    <t>AMBULATORIOS Y CONSULTORIOS</t>
  </si>
  <si>
    <t>AREA APOYO 2</t>
  </si>
  <si>
    <t>AREA ASISTENCIAL</t>
  </si>
  <si>
    <t>AREA DE SERVICIOS AUXILIARES</t>
  </si>
  <si>
    <t>JUEGOS - DEPORTES</t>
  </si>
  <si>
    <t>DEPORTES</t>
  </si>
  <si>
    <t>DEPORTES VARIOS</t>
  </si>
  <si>
    <t>CULTURALES Y RELIGIOSOS</t>
  </si>
  <si>
    <t>FACULTADES, COLEGIOS, ESCUELAS</t>
  </si>
  <si>
    <t>AREA DE BACHILLERATO</t>
  </si>
  <si>
    <t>AREA DE INFANTIL</t>
  </si>
  <si>
    <t>AREA DE PRIMARIA</t>
  </si>
  <si>
    <t>AREA DE SECUNDARIA</t>
  </si>
  <si>
    <t>NO COMPUTABLES</t>
  </si>
  <si>
    <t>CLÍNICA MÉDICO-FORENSE</t>
  </si>
  <si>
    <t>FISCALIA</t>
  </si>
  <si>
    <t>JUEGOS-DEPORTES</t>
  </si>
  <si>
    <t>DEPORTES DESCUBIERTOS</t>
  </si>
  <si>
    <t>DEPORTES CUBIERTOS</t>
  </si>
  <si>
    <t>AREA DEPORTIVA</t>
  </si>
  <si>
    <t>CON RESIDENCIA (ASILOS, RESIDENCIAS)</t>
  </si>
  <si>
    <t>AREA RESIDENCIAL</t>
  </si>
  <si>
    <t>TERRAZAS-JARDINES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</si>
</sst>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Roboto"/>
    </font>
    <font>
      <sz val="11"/>
      <color theme="1"/>
      <name val="Trebuchet MS"/>
      <family val="2"/>
    </font>
    <font>
      <b/>
      <sz val="10"/>
      <color theme="0"/>
      <name val="Roboto"/>
    </font>
    <font>
      <sz val="10"/>
      <name val="Roboto"/>
    </font>
    <font>
      <b/>
      <sz val="11"/>
      <color theme="1"/>
      <name val="Calibri"/>
      <family val="2"/>
      <scheme val="minor"/>
    </font>
    <font>
      <b/>
      <sz val="10"/>
      <color rgb="FFFFFFFF"/>
      <name val="Roboto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Roboto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4" xfId="2" applyFont="1" applyFill="1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11" xfId="2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12" xfId="2" applyFont="1" applyBorder="1" applyAlignment="1">
      <alignment vertical="center"/>
    </xf>
    <xf numFmtId="0" fontId="4" fillId="2" borderId="12" xfId="2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5" fillId="0" borderId="9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center"/>
    </xf>
    <xf numFmtId="164" fontId="4" fillId="2" borderId="12" xfId="2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9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64" fontId="8" fillId="0" borderId="12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8" fillId="0" borderId="7" xfId="0" applyFont="1" applyBorder="1" applyAlignment="1">
      <alignment horizontal="center"/>
    </xf>
    <xf numFmtId="0" fontId="4" fillId="2" borderId="4" xfId="2" applyFont="1" applyFill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4" fillId="2" borderId="4" xfId="2" applyFont="1" applyFill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5" fillId="0" borderId="12" xfId="2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/>
    <xf numFmtId="0" fontId="10" fillId="0" borderId="10" xfId="0" applyFont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0" fillId="0" borderId="8" xfId="0" applyFont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4" xfId="0" applyFont="1" applyBorder="1"/>
    <xf numFmtId="0" fontId="2" fillId="0" borderId="5" xfId="0" applyFont="1" applyBorder="1"/>
    <xf numFmtId="0" fontId="2" fillId="0" borderId="3" xfId="0" applyFont="1" applyBorder="1" applyAlignment="1">
      <alignment horizontal="right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left"/>
    </xf>
    <xf numFmtId="0" fontId="10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1" fillId="0" borderId="10" xfId="0" applyFont="1" applyBorder="1" applyProtection="1">
      <protection locked="0"/>
    </xf>
    <xf numFmtId="0" fontId="11" fillId="4" borderId="1" xfId="0" applyFont="1" applyFill="1" applyBorder="1" applyProtection="1">
      <protection locked="0"/>
    </xf>
    <xf numFmtId="0" fontId="2" fillId="0" borderId="2" xfId="0" applyFont="1" applyBorder="1" applyAlignment="1">
      <alignment horizontal="left"/>
    </xf>
    <xf numFmtId="0" fontId="11" fillId="4" borderId="9" xfId="0" applyFont="1" applyFill="1" applyBorder="1" applyProtection="1">
      <protection locked="0"/>
    </xf>
    <xf numFmtId="0" fontId="11" fillId="4" borderId="6" xfId="0" applyFont="1" applyFill="1" applyBorder="1" applyProtection="1">
      <protection locked="0"/>
    </xf>
    <xf numFmtId="0" fontId="2" fillId="0" borderId="7" xfId="0" applyFont="1" applyBorder="1" applyAlignment="1">
      <alignment horizontal="left"/>
    </xf>
    <xf numFmtId="16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8" xfId="0" applyFont="1" applyBorder="1" applyProtection="1"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4" fillId="2" borderId="6" xfId="2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3 4" xfId="2" xr:uid="{00000000-0005-0000-0000-000002000000}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5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11.42578125" defaultRowHeight="12.75"/>
  <cols>
    <col min="1" max="1" width="26" style="1" bestFit="1" customWidth="1"/>
    <col min="2" max="2" width="28.140625" style="1" bestFit="1" customWidth="1"/>
    <col min="3" max="3" width="27.42578125" style="1" bestFit="1" customWidth="1"/>
    <col min="4" max="4" width="6.7109375" style="3" bestFit="1" customWidth="1"/>
    <col min="5" max="5" width="45.5703125" style="3" bestFit="1" customWidth="1"/>
    <col min="6" max="6" width="8.28515625" style="3" bestFit="1" customWidth="1"/>
    <col min="7" max="7" width="9.5703125" style="1" bestFit="1" customWidth="1"/>
    <col min="8" max="8" width="13.140625" style="1" bestFit="1" customWidth="1"/>
    <col min="9" max="10" width="11.42578125" style="1" customWidth="1"/>
    <col min="11" max="16384" width="11.42578125" style="1"/>
  </cols>
  <sheetData>
    <row r="1" spans="1:8" ht="13.5" customHeight="1" thickBot="1">
      <c r="A1" s="4" t="s">
        <v>0</v>
      </c>
      <c r="B1" s="4" t="s">
        <v>1</v>
      </c>
      <c r="C1" s="4" t="s">
        <v>2</v>
      </c>
      <c r="D1" s="40" t="s">
        <v>3</v>
      </c>
      <c r="E1" s="42" t="s">
        <v>4</v>
      </c>
      <c r="F1" s="74" t="s">
        <v>5</v>
      </c>
      <c r="G1" s="16" t="s">
        <v>6</v>
      </c>
      <c r="H1" s="10" t="s">
        <v>7</v>
      </c>
    </row>
    <row r="2" spans="1:8">
      <c r="A2" s="14" t="s">
        <v>8</v>
      </c>
      <c r="B2" s="20" t="s">
        <v>9</v>
      </c>
      <c r="C2" s="20" t="s">
        <v>10</v>
      </c>
      <c r="D2" s="20" t="s">
        <v>11</v>
      </c>
      <c r="E2" s="43" t="s">
        <v>12</v>
      </c>
      <c r="F2" s="41">
        <v>1</v>
      </c>
      <c r="G2" s="45">
        <v>178.04</v>
      </c>
      <c r="H2" s="45" t="str">
        <f>G2*F2</f>
        <v/>
      </c>
    </row>
    <row r="3" spans="1:8">
      <c r="A3" s="14" t="s">
        <v>13</v>
      </c>
      <c r="B3" s="20" t="s">
        <v>9</v>
      </c>
      <c r="C3" s="20" t="s">
        <v>10</v>
      </c>
      <c r="D3" s="20" t="s">
        <v>11</v>
      </c>
      <c r="E3" s="14" t="s">
        <v>12</v>
      </c>
      <c r="F3" s="41">
        <v>1</v>
      </c>
      <c r="G3" s="45">
        <v>178.04</v>
      </c>
      <c r="H3" s="45" t="str">
        <f>G3*F3</f>
        <v/>
      </c>
    </row>
    <row r="4" spans="1:8">
      <c r="A4" s="14" t="s">
        <v>14</v>
      </c>
      <c r="B4" s="20" t="s">
        <v>9</v>
      </c>
      <c r="C4" s="20" t="s">
        <v>10</v>
      </c>
      <c r="D4" s="20" t="s">
        <v>11</v>
      </c>
      <c r="E4" s="14" t="s">
        <v>12</v>
      </c>
      <c r="F4" s="41">
        <v>1</v>
      </c>
      <c r="G4" s="45">
        <v>178.04</v>
      </c>
      <c r="H4" s="45" t="str">
        <f>G4*F4</f>
        <v/>
      </c>
    </row>
    <row r="5" spans="1:8">
      <c r="A5" s="14" t="s">
        <v>15</v>
      </c>
      <c r="B5" s="20" t="s">
        <v>9</v>
      </c>
      <c r="C5" s="20" t="s">
        <v>10</v>
      </c>
      <c r="D5" s="20" t="s">
        <v>11</v>
      </c>
      <c r="E5" s="14" t="s">
        <v>12</v>
      </c>
      <c r="F5" s="41">
        <v>1</v>
      </c>
      <c r="G5" s="45">
        <v>178.04</v>
      </c>
      <c r="H5" s="45" t="str">
        <f>G5*F5</f>
        <v/>
      </c>
    </row>
    <row r="6" spans="1:8">
      <c r="A6" s="14" t="s">
        <v>16</v>
      </c>
      <c r="B6" s="20" t="s">
        <v>9</v>
      </c>
      <c r="C6" s="20" t="s">
        <v>10</v>
      </c>
      <c r="D6" s="20" t="s">
        <v>11</v>
      </c>
      <c r="E6" s="14" t="s">
        <v>12</v>
      </c>
      <c r="F6" s="41">
        <v>1</v>
      </c>
      <c r="G6" s="45">
        <v>178.04</v>
      </c>
      <c r="H6" s="45" t="str">
        <f>G6*F6</f>
        <v/>
      </c>
    </row>
    <row r="7" spans="1:8">
      <c r="A7" s="14" t="s">
        <v>17</v>
      </c>
      <c r="B7" s="20" t="s">
        <v>9</v>
      </c>
      <c r="C7" s="20" t="s">
        <v>10</v>
      </c>
      <c r="D7" s="20" t="s">
        <v>11</v>
      </c>
      <c r="E7" s="14" t="s">
        <v>12</v>
      </c>
      <c r="F7" s="41">
        <v>1</v>
      </c>
      <c r="G7" s="45">
        <v>178.04</v>
      </c>
      <c r="H7" s="45" t="str">
        <f>G7*F7</f>
        <v/>
      </c>
    </row>
    <row r="8" spans="1:8">
      <c r="A8" s="14" t="s">
        <v>18</v>
      </c>
      <c r="B8" s="20" t="s">
        <v>9</v>
      </c>
      <c r="C8" s="20" t="s">
        <v>10</v>
      </c>
      <c r="D8" s="20" t="s">
        <v>11</v>
      </c>
      <c r="E8" s="14" t="s">
        <v>12</v>
      </c>
      <c r="F8" s="41">
        <v>1</v>
      </c>
      <c r="G8" s="45">
        <v>178.04</v>
      </c>
      <c r="H8" s="45" t="str">
        <f>G8*F8</f>
        <v/>
      </c>
    </row>
    <row r="9" spans="1:8">
      <c r="A9" s="14" t="s">
        <v>19</v>
      </c>
      <c r="B9" s="20" t="s">
        <v>9</v>
      </c>
      <c r="C9" s="20" t="s">
        <v>10</v>
      </c>
      <c r="D9" s="20" t="s">
        <v>11</v>
      </c>
      <c r="E9" s="14" t="s">
        <v>12</v>
      </c>
      <c r="F9" s="41">
        <v>1</v>
      </c>
      <c r="G9" s="45">
        <v>178.04</v>
      </c>
      <c r="H9" s="45" t="str">
        <f>G9*F9</f>
        <v/>
      </c>
    </row>
    <row r="10" spans="1:8">
      <c r="A10" s="14" t="s">
        <v>20</v>
      </c>
      <c r="B10" s="20" t="s">
        <v>9</v>
      </c>
      <c r="C10" s="20" t="s">
        <v>10</v>
      </c>
      <c r="D10" s="20" t="s">
        <v>11</v>
      </c>
      <c r="E10" s="14" t="s">
        <v>12</v>
      </c>
      <c r="F10" s="41">
        <v>1</v>
      </c>
      <c r="G10" s="45">
        <v>178.04</v>
      </c>
      <c r="H10" s="45" t="str">
        <f>G10*F10</f>
        <v/>
      </c>
    </row>
    <row r="11" spans="1:8">
      <c r="A11" s="14" t="s">
        <v>21</v>
      </c>
      <c r="B11" s="20" t="s">
        <v>9</v>
      </c>
      <c r="C11" s="20" t="s">
        <v>10</v>
      </c>
      <c r="D11" s="20" t="s">
        <v>11</v>
      </c>
      <c r="E11" s="14" t="s">
        <v>12</v>
      </c>
      <c r="F11" s="41">
        <v>1</v>
      </c>
      <c r="G11" s="45">
        <v>178.04</v>
      </c>
      <c r="H11" s="45" t="str">
        <f>G11*F11</f>
        <v/>
      </c>
    </row>
    <row r="12" spans="1:8">
      <c r="A12" s="14" t="s">
        <v>22</v>
      </c>
      <c r="B12" s="20" t="s">
        <v>9</v>
      </c>
      <c r="C12" s="20" t="s">
        <v>10</v>
      </c>
      <c r="D12" s="20" t="s">
        <v>11</v>
      </c>
      <c r="E12" s="14" t="s">
        <v>12</v>
      </c>
      <c r="F12" s="41">
        <v>1</v>
      </c>
      <c r="G12" s="45">
        <v>178.04</v>
      </c>
      <c r="H12" s="45" t="str">
        <f>G12*F12</f>
        <v/>
      </c>
    </row>
    <row r="13" spans="1:8">
      <c r="A13" s="14" t="s">
        <v>23</v>
      </c>
      <c r="B13" s="20" t="s">
        <v>9</v>
      </c>
      <c r="C13" s="20" t="s">
        <v>10</v>
      </c>
      <c r="D13" s="20" t="s">
        <v>11</v>
      </c>
      <c r="E13" s="14" t="s">
        <v>12</v>
      </c>
      <c r="F13" s="41">
        <v>1</v>
      </c>
      <c r="G13" s="45">
        <v>178.04</v>
      </c>
      <c r="H13" s="45" t="str">
        <f>G13*F13</f>
        <v/>
      </c>
    </row>
    <row r="14" spans="1:8">
      <c r="A14" s="14" t="s">
        <v>24</v>
      </c>
      <c r="B14" s="20" t="s">
        <v>9</v>
      </c>
      <c r="C14" s="20" t="s">
        <v>10</v>
      </c>
      <c r="D14" s="41" t="s">
        <v>11</v>
      </c>
      <c r="E14" s="14" t="s">
        <v>12</v>
      </c>
      <c r="F14" s="41">
        <v>1</v>
      </c>
      <c r="G14" s="45">
        <v>178.04</v>
      </c>
      <c r="H14" s="45" t="str">
        <f>G14*F14</f>
        <v/>
      </c>
    </row>
    <row r="15" spans="1:8">
      <c r="A15" s="14" t="s">
        <v>25</v>
      </c>
      <c r="B15" s="20" t="s">
        <v>9</v>
      </c>
      <c r="C15" s="20" t="s">
        <v>10</v>
      </c>
      <c r="D15" s="41" t="s">
        <v>11</v>
      </c>
      <c r="E15" s="14" t="s">
        <v>12</v>
      </c>
      <c r="F15" s="41">
        <v>1</v>
      </c>
      <c r="G15" s="45">
        <v>178.04</v>
      </c>
      <c r="H15" s="45" t="str">
        <f>G15*F15</f>
        <v/>
      </c>
    </row>
    <row r="16" spans="1:8" ht="13.5" customHeight="1" thickBot="1">
      <c r="A16" s="15" t="s">
        <v>26</v>
      </c>
      <c r="B16" s="21" t="s">
        <v>9</v>
      </c>
      <c r="C16" s="21" t="s">
        <v>10</v>
      </c>
      <c r="D16" s="44" t="s">
        <v>11</v>
      </c>
      <c r="E16" s="14" t="s">
        <v>12</v>
      </c>
      <c r="F16" s="44">
        <v>1</v>
      </c>
      <c r="G16" s="46">
        <v>178.04</v>
      </c>
      <c r="H16" s="46" t="str">
        <f>G16*F16</f>
        <v/>
      </c>
    </row>
    <row r="17" spans="1:8" ht="13.5" customHeight="1" thickBot="1">
      <c r="E17" s="58" t="s">
        <v>27</v>
      </c>
      <c r="F17" s="47" t="str">
        <f>SUM(F2:F16)</f>
        <v/>
      </c>
      <c r="G17" s="48">
        <v>178.04</v>
      </c>
      <c r="H17" s="49" t="str">
        <f>F17*G17</f>
        <v/>
      </c>
    </row>
    <row r="18" spans="1:8" ht="13.5" customHeight="1" thickBot="1">
      <c r="A18" s="52"/>
      <c r="B18" s="52"/>
      <c r="C18" s="52"/>
      <c r="D18" s="53"/>
      <c r="E18" s="53"/>
      <c r="F18" s="53"/>
      <c r="G18" s="52"/>
      <c r="H18" s="52"/>
    </row>
    <row r="19" spans="1:8">
      <c r="A19" s="50" t="s">
        <v>28</v>
      </c>
      <c r="B19" s="59" t="s">
        <v>29</v>
      </c>
      <c r="C19" s="59" t="s">
        <v>30</v>
      </c>
      <c r="D19" s="51" t="s">
        <v>31</v>
      </c>
      <c r="E19" s="61" t="s">
        <v>32</v>
      </c>
      <c r="F19" s="51">
        <v>20.61</v>
      </c>
      <c r="G19" s="45">
        <v>101.22</v>
      </c>
      <c r="H19" s="45" t="str">
        <f>F19*G19</f>
        <v/>
      </c>
    </row>
    <row r="20" spans="1:8">
      <c r="A20" s="50" t="s">
        <v>33</v>
      </c>
      <c r="B20" s="59" t="s">
        <v>29</v>
      </c>
      <c r="C20" s="59" t="s">
        <v>30</v>
      </c>
      <c r="D20" s="51" t="s">
        <v>31</v>
      </c>
      <c r="E20" s="61" t="s">
        <v>32</v>
      </c>
      <c r="F20" s="51">
        <v>0.75</v>
      </c>
      <c r="G20" s="45">
        <v>101.22</v>
      </c>
      <c r="H20" s="45" t="str">
        <f>F20*G20</f>
        <v/>
      </c>
    </row>
    <row r="21" spans="1:8">
      <c r="A21" s="50" t="s">
        <v>34</v>
      </c>
      <c r="B21" s="59" t="s">
        <v>29</v>
      </c>
      <c r="C21" s="59" t="s">
        <v>30</v>
      </c>
      <c r="D21" s="51" t="s">
        <v>31</v>
      </c>
      <c r="E21" s="61" t="s">
        <v>32</v>
      </c>
      <c r="F21" s="51">
        <v>2.4700000000000002</v>
      </c>
      <c r="G21" s="45">
        <v>101.22</v>
      </c>
      <c r="H21" s="45" t="str">
        <f>F21*G21</f>
        <v/>
      </c>
    </row>
    <row r="22" spans="1:8">
      <c r="A22" s="50" t="s">
        <v>35</v>
      </c>
      <c r="B22" s="59" t="s">
        <v>29</v>
      </c>
      <c r="C22" s="59" t="s">
        <v>30</v>
      </c>
      <c r="D22" s="51" t="s">
        <v>31</v>
      </c>
      <c r="E22" s="61" t="s">
        <v>32</v>
      </c>
      <c r="F22" s="51">
        <v>1.7</v>
      </c>
      <c r="G22" s="45">
        <v>101.22</v>
      </c>
      <c r="H22" s="45" t="str">
        <f>F22*G22</f>
        <v/>
      </c>
    </row>
    <row r="23" spans="1:8">
      <c r="A23" s="50" t="s">
        <v>36</v>
      </c>
      <c r="B23" s="59" t="s">
        <v>29</v>
      </c>
      <c r="C23" s="59" t="s">
        <v>30</v>
      </c>
      <c r="D23" s="51" t="s">
        <v>31</v>
      </c>
      <c r="E23" s="61" t="s">
        <v>32</v>
      </c>
      <c r="F23" s="51">
        <v>2.63</v>
      </c>
      <c r="G23" s="45">
        <v>101.22</v>
      </c>
      <c r="H23" s="45" t="str">
        <f>F23*G23</f>
        <v/>
      </c>
    </row>
    <row r="24" spans="1:8">
      <c r="A24" s="50" t="s">
        <v>37</v>
      </c>
      <c r="B24" s="59" t="s">
        <v>29</v>
      </c>
      <c r="C24" s="59" t="s">
        <v>30</v>
      </c>
      <c r="D24" s="51" t="s">
        <v>31</v>
      </c>
      <c r="E24" s="61" t="s">
        <v>32</v>
      </c>
      <c r="F24" s="51">
        <v>3.18</v>
      </c>
      <c r="G24" s="45">
        <v>101.22</v>
      </c>
      <c r="H24" s="45" t="str">
        <f>F24*G24</f>
        <v/>
      </c>
    </row>
    <row r="25" spans="1:8">
      <c r="A25" s="50" t="s">
        <v>38</v>
      </c>
      <c r="B25" s="59" t="s">
        <v>29</v>
      </c>
      <c r="C25" s="59" t="s">
        <v>30</v>
      </c>
      <c r="D25" s="51" t="s">
        <v>31</v>
      </c>
      <c r="E25" s="61" t="s">
        <v>32</v>
      </c>
      <c r="F25" s="51">
        <v>0.84</v>
      </c>
      <c r="G25" s="45">
        <v>101.22</v>
      </c>
      <c r="H25" s="45" t="str">
        <f>F25*G25</f>
        <v/>
      </c>
    </row>
    <row r="26" spans="1:8">
      <c r="A26" s="50" t="s">
        <v>39</v>
      </c>
      <c r="B26" s="59" t="s">
        <v>29</v>
      </c>
      <c r="C26" s="59" t="s">
        <v>30</v>
      </c>
      <c r="D26" s="51" t="s">
        <v>31</v>
      </c>
      <c r="E26" s="61" t="s">
        <v>32</v>
      </c>
      <c r="F26" s="51">
        <v>0.98</v>
      </c>
      <c r="G26" s="45">
        <v>101.22</v>
      </c>
      <c r="H26" s="45" t="str">
        <f>F26*G26</f>
        <v/>
      </c>
    </row>
    <row r="27" spans="1:8">
      <c r="A27" s="50" t="s">
        <v>40</v>
      </c>
      <c r="B27" s="59" t="s">
        <v>29</v>
      </c>
      <c r="C27" s="59" t="s">
        <v>30</v>
      </c>
      <c r="D27" s="51" t="s">
        <v>31</v>
      </c>
      <c r="E27" s="61" t="s">
        <v>32</v>
      </c>
      <c r="F27" s="51">
        <v>0.75</v>
      </c>
      <c r="G27" s="45">
        <v>101.22</v>
      </c>
      <c r="H27" s="45" t="str">
        <f>F27*G27</f>
        <v/>
      </c>
    </row>
    <row r="28" spans="1:8">
      <c r="A28" s="50" t="s">
        <v>41</v>
      </c>
      <c r="B28" s="59" t="s">
        <v>29</v>
      </c>
      <c r="C28" s="59" t="s">
        <v>30</v>
      </c>
      <c r="D28" s="51" t="s">
        <v>31</v>
      </c>
      <c r="E28" s="61" t="s">
        <v>32</v>
      </c>
      <c r="F28" s="51">
        <v>3.17</v>
      </c>
      <c r="G28" s="45">
        <v>101.22</v>
      </c>
      <c r="H28" s="45" t="str">
        <f>F28*G28</f>
        <v/>
      </c>
    </row>
    <row r="29" spans="1:8">
      <c r="A29" s="50" t="s">
        <v>42</v>
      </c>
      <c r="B29" s="59" t="s">
        <v>29</v>
      </c>
      <c r="C29" s="59" t="s">
        <v>30</v>
      </c>
      <c r="D29" s="51" t="s">
        <v>31</v>
      </c>
      <c r="E29" s="61" t="s">
        <v>32</v>
      </c>
      <c r="F29" s="51">
        <v>2.6</v>
      </c>
      <c r="G29" s="45">
        <v>101.22</v>
      </c>
      <c r="H29" s="45" t="str">
        <f>F29*G29</f>
        <v/>
      </c>
    </row>
    <row r="30" spans="1:8">
      <c r="A30" s="50" t="s">
        <v>43</v>
      </c>
      <c r="B30" s="59" t="s">
        <v>29</v>
      </c>
      <c r="C30" s="59" t="s">
        <v>30</v>
      </c>
      <c r="D30" s="51" t="s">
        <v>31</v>
      </c>
      <c r="E30" s="61" t="s">
        <v>32</v>
      </c>
      <c r="F30" s="51">
        <v>1.68</v>
      </c>
      <c r="G30" s="45">
        <v>101.22</v>
      </c>
      <c r="H30" s="45" t="str">
        <f>F30*G30</f>
        <v/>
      </c>
    </row>
    <row r="31" spans="1:8">
      <c r="A31" s="50" t="s">
        <v>44</v>
      </c>
      <c r="B31" s="59" t="s">
        <v>29</v>
      </c>
      <c r="C31" s="59" t="s">
        <v>30</v>
      </c>
      <c r="D31" s="51" t="s">
        <v>31</v>
      </c>
      <c r="E31" s="61" t="s">
        <v>32</v>
      </c>
      <c r="F31" s="51">
        <v>2.63</v>
      </c>
      <c r="G31" s="45">
        <v>101.22</v>
      </c>
      <c r="H31" s="45" t="str">
        <f>F31*G31</f>
        <v/>
      </c>
    </row>
    <row r="32" spans="1:8">
      <c r="A32" s="50" t="s">
        <v>45</v>
      </c>
      <c r="B32" s="59" t="s">
        <v>29</v>
      </c>
      <c r="C32" s="59" t="s">
        <v>30</v>
      </c>
      <c r="D32" s="51" t="s">
        <v>31</v>
      </c>
      <c r="E32" s="61" t="s">
        <v>32</v>
      </c>
      <c r="F32" s="51">
        <v>3.14</v>
      </c>
      <c r="G32" s="45">
        <v>101.22</v>
      </c>
      <c r="H32" s="45" t="str">
        <f>F32*G32</f>
        <v/>
      </c>
    </row>
    <row r="33" spans="1:8">
      <c r="A33" s="50" t="s">
        <v>46</v>
      </c>
      <c r="B33" s="59" t="s">
        <v>29</v>
      </c>
      <c r="C33" s="59" t="s">
        <v>30</v>
      </c>
      <c r="D33" s="51" t="s">
        <v>31</v>
      </c>
      <c r="E33" s="61" t="s">
        <v>32</v>
      </c>
      <c r="F33" s="51">
        <v>0.87</v>
      </c>
      <c r="G33" s="45">
        <v>101.22</v>
      </c>
      <c r="H33" s="45" t="str">
        <f>F33*G33</f>
        <v/>
      </c>
    </row>
    <row r="34" spans="1:8">
      <c r="A34" s="50" t="s">
        <v>47</v>
      </c>
      <c r="B34" s="59" t="s">
        <v>29</v>
      </c>
      <c r="C34" s="59" t="s">
        <v>30</v>
      </c>
      <c r="D34" s="51" t="s">
        <v>31</v>
      </c>
      <c r="E34" s="61" t="s">
        <v>32</v>
      </c>
      <c r="F34" s="51">
        <v>0.82</v>
      </c>
      <c r="G34" s="45">
        <v>101.22</v>
      </c>
      <c r="H34" s="45" t="str">
        <f>F34*G34</f>
        <v/>
      </c>
    </row>
    <row r="35" spans="1:8">
      <c r="A35" s="50" t="s">
        <v>48</v>
      </c>
      <c r="B35" s="59" t="s">
        <v>29</v>
      </c>
      <c r="C35" s="59" t="s">
        <v>30</v>
      </c>
      <c r="D35" s="51" t="s">
        <v>31</v>
      </c>
      <c r="E35" s="61" t="s">
        <v>32</v>
      </c>
      <c r="F35" s="51">
        <v>0.94</v>
      </c>
      <c r="G35" s="45">
        <v>101.22</v>
      </c>
      <c r="H35" s="45" t="str">
        <f>F35*G35</f>
        <v/>
      </c>
    </row>
    <row r="36" spans="1:8">
      <c r="A36" s="50" t="s">
        <v>49</v>
      </c>
      <c r="B36" s="59" t="s">
        <v>29</v>
      </c>
      <c r="C36" s="59" t="s">
        <v>30</v>
      </c>
      <c r="D36" s="51" t="s">
        <v>31</v>
      </c>
      <c r="E36" s="61" t="s">
        <v>32</v>
      </c>
      <c r="F36" s="51">
        <v>0.98</v>
      </c>
      <c r="G36" s="45">
        <v>101.22</v>
      </c>
      <c r="H36" s="45" t="str">
        <f>F36*G36</f>
        <v/>
      </c>
    </row>
    <row r="37" spans="1:8" ht="13.5" customHeight="1" thickBot="1">
      <c r="A37" s="54" t="s">
        <v>50</v>
      </c>
      <c r="B37" s="60" t="s">
        <v>29</v>
      </c>
      <c r="C37" s="60" t="s">
        <v>30</v>
      </c>
      <c r="D37" s="55" t="s">
        <v>31</v>
      </c>
      <c r="E37" s="82" t="s">
        <v>32</v>
      </c>
      <c r="F37" s="55">
        <v>3.07</v>
      </c>
      <c r="G37" s="46">
        <v>101.22</v>
      </c>
      <c r="H37" s="45" t="str">
        <f>F37*G37</f>
        <v/>
      </c>
    </row>
    <row r="38" spans="1:8" ht="13.5" customHeight="1" thickBot="1">
      <c r="E38" s="58" t="s">
        <v>27</v>
      </c>
      <c r="F38" s="47" t="str">
        <f>SUM(F19:F37)</f>
        <v/>
      </c>
      <c r="G38" s="57">
        <v>101.22</v>
      </c>
      <c r="H38" s="57" t="str">
        <f>F38*G38</f>
        <v/>
      </c>
    </row>
    <row r="39" spans="1:8" ht="13.5" customHeight="1" thickBot="1">
      <c r="A39" s="52"/>
      <c r="B39" s="52"/>
      <c r="H39" s="56"/>
    </row>
    <row r="40" spans="1:8" ht="15" customHeight="1">
      <c r="A40" s="64" t="s">
        <v>51</v>
      </c>
      <c r="B40" s="62" t="s">
        <v>52</v>
      </c>
      <c r="C40" s="65" t="s">
        <v>53</v>
      </c>
      <c r="D40" s="71" t="s">
        <v>31</v>
      </c>
      <c r="E40" s="66" t="s">
        <v>54</v>
      </c>
      <c r="F40" s="75">
        <v>12.09529999999971</v>
      </c>
      <c r="G40" s="78">
        <v>42.76</v>
      </c>
      <c r="H40" s="70" t="str">
        <f>F40*G40</f>
        <v/>
      </c>
    </row>
    <row r="41" spans="1:8" ht="15" customHeight="1">
      <c r="A41" s="64" t="s">
        <v>55</v>
      </c>
      <c r="B41" s="62" t="s">
        <v>52</v>
      </c>
      <c r="C41" s="67" t="s">
        <v>53</v>
      </c>
      <c r="D41" s="51" t="s">
        <v>31</v>
      </c>
      <c r="E41" s="63" t="s">
        <v>54</v>
      </c>
      <c r="F41" s="76">
        <v>8.5904999999997855</v>
      </c>
      <c r="G41" s="79">
        <v>42.76</v>
      </c>
      <c r="H41" s="45" t="str">
        <f>F41*G41</f>
        <v/>
      </c>
    </row>
    <row r="42" spans="1:8" ht="15" customHeight="1">
      <c r="A42" s="64" t="s">
        <v>56</v>
      </c>
      <c r="B42" s="62" t="s">
        <v>52</v>
      </c>
      <c r="C42" s="67" t="s">
        <v>53</v>
      </c>
      <c r="D42" s="51" t="s">
        <v>31</v>
      </c>
      <c r="E42" s="63" t="s">
        <v>54</v>
      </c>
      <c r="F42" s="76">
        <v>8.5904999999998672</v>
      </c>
      <c r="G42" s="79">
        <v>42.76</v>
      </c>
      <c r="H42" s="45" t="str">
        <f>F42*G42</f>
        <v/>
      </c>
    </row>
    <row r="43" spans="1:8" ht="15" customHeight="1">
      <c r="A43" s="64" t="s">
        <v>57</v>
      </c>
      <c r="B43" s="62" t="s">
        <v>52</v>
      </c>
      <c r="C43" s="67" t="s">
        <v>53</v>
      </c>
      <c r="D43" s="51" t="s">
        <v>31</v>
      </c>
      <c r="E43" s="63" t="s">
        <v>54</v>
      </c>
      <c r="F43" s="76">
        <v>12.095163475605</v>
      </c>
      <c r="G43" s="79">
        <v>42.76</v>
      </c>
      <c r="H43" s="45" t="str">
        <f>F43*G43</f>
        <v/>
      </c>
    </row>
    <row r="44" spans="1:8" ht="15" customHeight="1">
      <c r="A44" s="64" t="s">
        <v>58</v>
      </c>
      <c r="B44" s="62" t="s">
        <v>52</v>
      </c>
      <c r="C44" s="67" t="s">
        <v>53</v>
      </c>
      <c r="D44" s="51" t="s">
        <v>31</v>
      </c>
      <c r="E44" s="63" t="s">
        <v>54</v>
      </c>
      <c r="F44" s="76">
        <v>9.3798950120637787</v>
      </c>
      <c r="G44" s="79">
        <v>42.76</v>
      </c>
      <c r="H44" s="45" t="str">
        <f>F44*G44</f>
        <v/>
      </c>
    </row>
    <row r="45" spans="1:8" ht="15" customHeight="1">
      <c r="A45" s="64" t="s">
        <v>59</v>
      </c>
      <c r="B45" s="62" t="s">
        <v>52</v>
      </c>
      <c r="C45" s="67" t="s">
        <v>53</v>
      </c>
      <c r="D45" s="51" t="s">
        <v>31</v>
      </c>
      <c r="E45" s="63" t="s">
        <v>54</v>
      </c>
      <c r="F45" s="76">
        <v>10.03798697050256</v>
      </c>
      <c r="G45" s="79">
        <v>42.76</v>
      </c>
      <c r="H45" s="45" t="str">
        <f>F45*G45</f>
        <v/>
      </c>
    </row>
    <row r="46" spans="1:8" ht="15" customHeight="1">
      <c r="A46" s="64" t="s">
        <v>60</v>
      </c>
      <c r="B46" s="62" t="s">
        <v>52</v>
      </c>
      <c r="C46" s="67" t="s">
        <v>53</v>
      </c>
      <c r="D46" s="51" t="s">
        <v>31</v>
      </c>
      <c r="E46" s="63" t="s">
        <v>54</v>
      </c>
      <c r="F46" s="76">
        <v>2.6108937960492011</v>
      </c>
      <c r="G46" s="79">
        <v>42.76</v>
      </c>
      <c r="H46" s="45" t="str">
        <f>F46*G46</f>
        <v/>
      </c>
    </row>
    <row r="47" spans="1:8" ht="15" customHeight="1">
      <c r="A47" s="64" t="s">
        <v>61</v>
      </c>
      <c r="B47" s="62" t="s">
        <v>52</v>
      </c>
      <c r="C47" s="67" t="s">
        <v>53</v>
      </c>
      <c r="D47" s="51" t="s">
        <v>31</v>
      </c>
      <c r="E47" s="63" t="s">
        <v>54</v>
      </c>
      <c r="F47" s="76">
        <v>5.5052793619897118</v>
      </c>
      <c r="G47" s="79">
        <v>42.76</v>
      </c>
      <c r="H47" s="45" t="str">
        <f>F47*G47</f>
        <v/>
      </c>
    </row>
    <row r="48" spans="1:8" ht="15" customHeight="1">
      <c r="A48" s="64" t="s">
        <v>62</v>
      </c>
      <c r="B48" s="62" t="s">
        <v>52</v>
      </c>
      <c r="C48" s="67" t="s">
        <v>53</v>
      </c>
      <c r="D48" s="51" t="s">
        <v>31</v>
      </c>
      <c r="E48" s="63" t="s">
        <v>54</v>
      </c>
      <c r="F48" s="76">
        <v>2.958152046693197</v>
      </c>
      <c r="G48" s="79">
        <v>42.76</v>
      </c>
      <c r="H48" s="45" t="str">
        <f>F48*G48</f>
        <v/>
      </c>
    </row>
    <row r="49" spans="1:8" ht="15" customHeight="1">
      <c r="A49" s="64" t="s">
        <v>63</v>
      </c>
      <c r="B49" s="62" t="s">
        <v>52</v>
      </c>
      <c r="C49" s="67" t="s">
        <v>53</v>
      </c>
      <c r="D49" s="51" t="s">
        <v>31</v>
      </c>
      <c r="E49" s="63" t="s">
        <v>54</v>
      </c>
      <c r="F49" s="76">
        <v>2.6501122614782</v>
      </c>
      <c r="G49" s="79">
        <v>42.76</v>
      </c>
      <c r="H49" s="45" t="str">
        <f>F49*G49</f>
        <v/>
      </c>
    </row>
    <row r="50" spans="1:8" ht="15" customHeight="1">
      <c r="A50" s="64" t="s">
        <v>64</v>
      </c>
      <c r="B50" s="62" t="s">
        <v>52</v>
      </c>
      <c r="C50" s="67" t="s">
        <v>53</v>
      </c>
      <c r="D50" s="51" t="s">
        <v>31</v>
      </c>
      <c r="E50" s="63" t="s">
        <v>54</v>
      </c>
      <c r="F50" s="76">
        <v>9.3846851770703399</v>
      </c>
      <c r="G50" s="79">
        <v>42.76</v>
      </c>
      <c r="H50" s="45" t="str">
        <f>F50*G50</f>
        <v/>
      </c>
    </row>
    <row r="51" spans="1:8" ht="15" customHeight="1">
      <c r="A51" s="64" t="s">
        <v>65</v>
      </c>
      <c r="B51" s="62" t="s">
        <v>52</v>
      </c>
      <c r="C51" s="67" t="s">
        <v>53</v>
      </c>
      <c r="D51" s="51" t="s">
        <v>31</v>
      </c>
      <c r="E51" s="63" t="s">
        <v>54</v>
      </c>
      <c r="F51" s="76">
        <v>10.24902722870938</v>
      </c>
      <c r="G51" s="79">
        <v>42.76</v>
      </c>
      <c r="H51" s="45" t="str">
        <f>F51*G51</f>
        <v/>
      </c>
    </row>
    <row r="52" spans="1:8" ht="15" customHeight="1">
      <c r="A52" s="64" t="s">
        <v>66</v>
      </c>
      <c r="B52" s="62" t="s">
        <v>52</v>
      </c>
      <c r="C52" s="67" t="s">
        <v>53</v>
      </c>
      <c r="D52" s="51" t="s">
        <v>31</v>
      </c>
      <c r="E52" s="63" t="s">
        <v>54</v>
      </c>
      <c r="F52" s="76">
        <v>2.895790708797807</v>
      </c>
      <c r="G52" s="79">
        <v>42.76</v>
      </c>
      <c r="H52" s="45" t="str">
        <f>F52*G52</f>
        <v/>
      </c>
    </row>
    <row r="53" spans="1:8" ht="15" customHeight="1">
      <c r="A53" s="64" t="s">
        <v>67</v>
      </c>
      <c r="B53" s="62" t="s">
        <v>52</v>
      </c>
      <c r="C53" s="67" t="s">
        <v>53</v>
      </c>
      <c r="D53" s="51" t="s">
        <v>31</v>
      </c>
      <c r="E53" s="63" t="s">
        <v>54</v>
      </c>
      <c r="F53" s="76">
        <v>29.783288031144931</v>
      </c>
      <c r="G53" s="79">
        <v>42.76</v>
      </c>
      <c r="H53" s="45" t="str">
        <f>F53*G53</f>
        <v/>
      </c>
    </row>
    <row r="54" spans="1:8" ht="15" customHeight="1">
      <c r="A54" s="64" t="s">
        <v>68</v>
      </c>
      <c r="B54" s="62" t="s">
        <v>52</v>
      </c>
      <c r="C54" s="67" t="s">
        <v>53</v>
      </c>
      <c r="D54" s="51" t="s">
        <v>31</v>
      </c>
      <c r="E54" s="63" t="s">
        <v>54</v>
      </c>
      <c r="F54" s="76">
        <v>8.8790122181035631</v>
      </c>
      <c r="G54" s="79">
        <v>42.76</v>
      </c>
      <c r="H54" s="45" t="str">
        <f>F54*G54</f>
        <v/>
      </c>
    </row>
    <row r="55" spans="1:8" ht="15" customHeight="1">
      <c r="A55" s="64" t="s">
        <v>69</v>
      </c>
      <c r="B55" s="62" t="s">
        <v>52</v>
      </c>
      <c r="C55" s="67" t="s">
        <v>53</v>
      </c>
      <c r="D55" s="51" t="s">
        <v>31</v>
      </c>
      <c r="E55" s="63" t="s">
        <v>54</v>
      </c>
      <c r="F55" s="76">
        <v>2.8136381032531079</v>
      </c>
      <c r="G55" s="79">
        <v>42.76</v>
      </c>
      <c r="H55" s="45" t="str">
        <f>F55*G55</f>
        <v/>
      </c>
    </row>
    <row r="56" spans="1:8" ht="15" customHeight="1">
      <c r="A56" s="64" t="s">
        <v>70</v>
      </c>
      <c r="B56" s="62" t="s">
        <v>52</v>
      </c>
      <c r="C56" s="67" t="s">
        <v>53</v>
      </c>
      <c r="D56" s="51" t="s">
        <v>31</v>
      </c>
      <c r="E56" s="63" t="s">
        <v>54</v>
      </c>
      <c r="F56" s="76">
        <v>2.9351967263008181</v>
      </c>
      <c r="G56" s="79">
        <v>42.76</v>
      </c>
      <c r="H56" s="45" t="str">
        <f>F56*G56</f>
        <v/>
      </c>
    </row>
    <row r="57" spans="1:8" ht="15" customHeight="1">
      <c r="A57" s="64" t="s">
        <v>71</v>
      </c>
      <c r="B57" s="62" t="s">
        <v>52</v>
      </c>
      <c r="C57" s="67" t="s">
        <v>53</v>
      </c>
      <c r="D57" s="51" t="s">
        <v>31</v>
      </c>
      <c r="E57" s="63" t="s">
        <v>54</v>
      </c>
      <c r="F57" s="76">
        <v>29.897391437794909</v>
      </c>
      <c r="G57" s="79">
        <v>42.76</v>
      </c>
      <c r="H57" s="45" t="str">
        <f>F57*G57</f>
        <v/>
      </c>
    </row>
    <row r="58" spans="1:8" ht="15" customHeight="1">
      <c r="A58" s="64" t="s">
        <v>72</v>
      </c>
      <c r="B58" s="62" t="s">
        <v>52</v>
      </c>
      <c r="C58" s="67" t="s">
        <v>53</v>
      </c>
      <c r="D58" s="51" t="s">
        <v>31</v>
      </c>
      <c r="E58" s="63" t="s">
        <v>54</v>
      </c>
      <c r="F58" s="76">
        <v>30.294713305861691</v>
      </c>
      <c r="G58" s="79">
        <v>42.76</v>
      </c>
      <c r="H58" s="45" t="str">
        <f>F58*G58</f>
        <v/>
      </c>
    </row>
    <row r="59" spans="1:8" ht="15" customHeight="1">
      <c r="A59" s="64" t="s">
        <v>73</v>
      </c>
      <c r="B59" s="62" t="s">
        <v>52</v>
      </c>
      <c r="C59" s="67" t="s">
        <v>53</v>
      </c>
      <c r="D59" s="51" t="s">
        <v>31</v>
      </c>
      <c r="E59" s="63" t="s">
        <v>54</v>
      </c>
      <c r="F59" s="76">
        <v>31.329556561315719</v>
      </c>
      <c r="G59" s="79">
        <v>42.76</v>
      </c>
      <c r="H59" s="45" t="str">
        <f>F59*G59</f>
        <v/>
      </c>
    </row>
    <row r="60" spans="1:8" ht="15" customHeight="1">
      <c r="A60" s="64" t="s">
        <v>74</v>
      </c>
      <c r="B60" s="62" t="s">
        <v>52</v>
      </c>
      <c r="C60" s="67" t="s">
        <v>53</v>
      </c>
      <c r="D60" s="51" t="s">
        <v>31</v>
      </c>
      <c r="E60" s="63" t="s">
        <v>54</v>
      </c>
      <c r="F60" s="76">
        <v>3.275149271538369</v>
      </c>
      <c r="G60" s="79">
        <v>42.76</v>
      </c>
      <c r="H60" s="45" t="str">
        <f>F60*G60</f>
        <v/>
      </c>
    </row>
    <row r="61" spans="1:8" ht="15" customHeight="1">
      <c r="A61" s="64" t="s">
        <v>75</v>
      </c>
      <c r="B61" s="62" t="s">
        <v>52</v>
      </c>
      <c r="C61" s="67" t="s">
        <v>53</v>
      </c>
      <c r="D61" s="51" t="s">
        <v>31</v>
      </c>
      <c r="E61" s="63" t="s">
        <v>54</v>
      </c>
      <c r="F61" s="76">
        <v>9.0220371377136637</v>
      </c>
      <c r="G61" s="79">
        <v>42.76</v>
      </c>
      <c r="H61" s="45" t="str">
        <f>F61*G61</f>
        <v/>
      </c>
    </row>
    <row r="62" spans="1:8" ht="15" customHeight="1">
      <c r="A62" s="64" t="s">
        <v>76</v>
      </c>
      <c r="B62" s="62" t="s">
        <v>52</v>
      </c>
      <c r="C62" s="67" t="s">
        <v>53</v>
      </c>
      <c r="D62" s="51" t="s">
        <v>31</v>
      </c>
      <c r="E62" s="63" t="s">
        <v>54</v>
      </c>
      <c r="F62" s="76">
        <v>29.70852817334135</v>
      </c>
      <c r="G62" s="79">
        <v>42.76</v>
      </c>
      <c r="H62" s="45" t="str">
        <f>F62*G62</f>
        <v/>
      </c>
    </row>
    <row r="63" spans="1:8" ht="15" customHeight="1">
      <c r="A63" s="64" t="s">
        <v>77</v>
      </c>
      <c r="B63" s="62" t="s">
        <v>52</v>
      </c>
      <c r="C63" s="67" t="s">
        <v>53</v>
      </c>
      <c r="D63" s="51" t="s">
        <v>31</v>
      </c>
      <c r="E63" s="63" t="s">
        <v>54</v>
      </c>
      <c r="F63" s="76">
        <v>9.3797411026528454</v>
      </c>
      <c r="G63" s="79">
        <v>42.76</v>
      </c>
      <c r="H63" s="45" t="str">
        <f>F63*G63</f>
        <v/>
      </c>
    </row>
    <row r="64" spans="1:8" ht="15" customHeight="1">
      <c r="A64" s="64" t="s">
        <v>78</v>
      </c>
      <c r="B64" s="62" t="s">
        <v>52</v>
      </c>
      <c r="C64" s="67" t="s">
        <v>53</v>
      </c>
      <c r="D64" s="51" t="s">
        <v>31</v>
      </c>
      <c r="E64" s="63" t="s">
        <v>54</v>
      </c>
      <c r="F64" s="76">
        <v>10.087189198217439</v>
      </c>
      <c r="G64" s="79">
        <v>42.76</v>
      </c>
      <c r="H64" s="45" t="str">
        <f>F64*G64</f>
        <v/>
      </c>
    </row>
    <row r="65" spans="1:8" ht="15" customHeight="1">
      <c r="A65" s="64" t="s">
        <v>79</v>
      </c>
      <c r="B65" s="62" t="s">
        <v>52</v>
      </c>
      <c r="C65" s="67" t="s">
        <v>53</v>
      </c>
      <c r="D65" s="51" t="s">
        <v>31</v>
      </c>
      <c r="E65" s="63" t="s">
        <v>54</v>
      </c>
      <c r="F65" s="76">
        <v>2.600442999759824</v>
      </c>
      <c r="G65" s="79">
        <v>42.76</v>
      </c>
      <c r="H65" s="45" t="str">
        <f>F65*G65</f>
        <v/>
      </c>
    </row>
    <row r="66" spans="1:8" ht="15" customHeight="1">
      <c r="A66" s="64" t="s">
        <v>80</v>
      </c>
      <c r="B66" s="62" t="s">
        <v>52</v>
      </c>
      <c r="C66" s="67" t="s">
        <v>53</v>
      </c>
      <c r="D66" s="51" t="s">
        <v>31</v>
      </c>
      <c r="E66" s="63" t="s">
        <v>54</v>
      </c>
      <c r="F66" s="76">
        <v>5.5970605519141952</v>
      </c>
      <c r="G66" s="79">
        <v>42.76</v>
      </c>
      <c r="H66" s="45" t="str">
        <f>F66*G66</f>
        <v/>
      </c>
    </row>
    <row r="67" spans="1:8" ht="15" customHeight="1">
      <c r="A67" s="64" t="s">
        <v>81</v>
      </c>
      <c r="B67" s="62" t="s">
        <v>52</v>
      </c>
      <c r="C67" s="67" t="s">
        <v>53</v>
      </c>
      <c r="D67" s="51" t="s">
        <v>31</v>
      </c>
      <c r="E67" s="63" t="s">
        <v>54</v>
      </c>
      <c r="F67" s="76">
        <v>2.9476077528756082</v>
      </c>
      <c r="G67" s="79">
        <v>42.76</v>
      </c>
      <c r="H67" s="45" t="str">
        <f>F67*G67</f>
        <v/>
      </c>
    </row>
    <row r="68" spans="1:8" ht="15" customHeight="1">
      <c r="A68" s="64" t="s">
        <v>82</v>
      </c>
      <c r="B68" s="62" t="s">
        <v>52</v>
      </c>
      <c r="C68" s="67" t="s">
        <v>53</v>
      </c>
      <c r="D68" s="51" t="s">
        <v>31</v>
      </c>
      <c r="E68" s="63" t="s">
        <v>54</v>
      </c>
      <c r="F68" s="76">
        <v>2.6502336330005019</v>
      </c>
      <c r="G68" s="79">
        <v>42.76</v>
      </c>
      <c r="H68" s="45" t="str">
        <f>F68*G68</f>
        <v/>
      </c>
    </row>
    <row r="69" spans="1:8" ht="15" customHeight="1">
      <c r="A69" s="64" t="s">
        <v>83</v>
      </c>
      <c r="B69" s="62" t="s">
        <v>52</v>
      </c>
      <c r="C69" s="67" t="s">
        <v>53</v>
      </c>
      <c r="D69" s="51" t="s">
        <v>31</v>
      </c>
      <c r="E69" s="63" t="s">
        <v>54</v>
      </c>
      <c r="F69" s="76">
        <v>9.3665425012782837</v>
      </c>
      <c r="G69" s="79">
        <v>42.76</v>
      </c>
      <c r="H69" s="45" t="str">
        <f>F69*G69</f>
        <v/>
      </c>
    </row>
    <row r="70" spans="1:8" ht="15" customHeight="1">
      <c r="A70" s="64" t="s">
        <v>84</v>
      </c>
      <c r="B70" s="62" t="s">
        <v>52</v>
      </c>
      <c r="C70" s="67" t="s">
        <v>53</v>
      </c>
      <c r="D70" s="51" t="s">
        <v>31</v>
      </c>
      <c r="E70" s="63" t="s">
        <v>54</v>
      </c>
      <c r="F70" s="76">
        <v>10.281293336086099</v>
      </c>
      <c r="G70" s="79">
        <v>42.76</v>
      </c>
      <c r="H70" s="45" t="str">
        <f>F70*G70</f>
        <v/>
      </c>
    </row>
    <row r="71" spans="1:8" ht="15" customHeight="1">
      <c r="A71" s="64" t="s">
        <v>85</v>
      </c>
      <c r="B71" s="62" t="s">
        <v>52</v>
      </c>
      <c r="C71" s="67" t="s">
        <v>53</v>
      </c>
      <c r="D71" s="51" t="s">
        <v>31</v>
      </c>
      <c r="E71" s="63" t="s">
        <v>54</v>
      </c>
      <c r="F71" s="76">
        <v>2.8903147969688772</v>
      </c>
      <c r="G71" s="79">
        <v>42.76</v>
      </c>
      <c r="H71" s="45" t="str">
        <f>F71*G71</f>
        <v/>
      </c>
    </row>
    <row r="72" spans="1:8" ht="15" customHeight="1">
      <c r="A72" s="64" t="s">
        <v>86</v>
      </c>
      <c r="B72" s="62" t="s">
        <v>52</v>
      </c>
      <c r="C72" s="67" t="s">
        <v>53</v>
      </c>
      <c r="D72" s="51" t="s">
        <v>31</v>
      </c>
      <c r="E72" s="63" t="s">
        <v>54</v>
      </c>
      <c r="F72" s="76">
        <v>9.42333034297266</v>
      </c>
      <c r="G72" s="79">
        <v>42.76</v>
      </c>
      <c r="H72" s="45" t="str">
        <f>F72*G72</f>
        <v/>
      </c>
    </row>
    <row r="73" spans="1:8" ht="15" customHeight="1">
      <c r="A73" s="64" t="s">
        <v>87</v>
      </c>
      <c r="B73" s="62" t="s">
        <v>52</v>
      </c>
      <c r="C73" s="67" t="s">
        <v>53</v>
      </c>
      <c r="D73" s="51" t="s">
        <v>31</v>
      </c>
      <c r="E73" s="63" t="s">
        <v>54</v>
      </c>
      <c r="F73" s="76">
        <v>10.023665807870129</v>
      </c>
      <c r="G73" s="79">
        <v>42.76</v>
      </c>
      <c r="H73" s="45" t="str">
        <f>F73*G73</f>
        <v/>
      </c>
    </row>
    <row r="74" spans="1:8" ht="15" customHeight="1">
      <c r="A74" s="64" t="s">
        <v>88</v>
      </c>
      <c r="B74" s="62" t="s">
        <v>52</v>
      </c>
      <c r="C74" s="67" t="s">
        <v>53</v>
      </c>
      <c r="D74" s="51" t="s">
        <v>31</v>
      </c>
      <c r="E74" s="63" t="s">
        <v>54</v>
      </c>
      <c r="F74" s="76">
        <v>2.6220352531844018</v>
      </c>
      <c r="G74" s="79">
        <v>42.76</v>
      </c>
      <c r="H74" s="45" t="str">
        <f>F74*G74</f>
        <v/>
      </c>
    </row>
    <row r="75" spans="1:8" ht="15" customHeight="1">
      <c r="A75" s="64" t="s">
        <v>89</v>
      </c>
      <c r="B75" s="62" t="s">
        <v>52</v>
      </c>
      <c r="C75" s="67" t="s">
        <v>53</v>
      </c>
      <c r="D75" s="51" t="s">
        <v>31</v>
      </c>
      <c r="E75" s="63" t="s">
        <v>54</v>
      </c>
      <c r="F75" s="76">
        <v>5.5052793619896754</v>
      </c>
      <c r="G75" s="79">
        <v>42.76</v>
      </c>
      <c r="H75" s="45" t="str">
        <f>F75*G75</f>
        <v/>
      </c>
    </row>
    <row r="76" spans="1:8" ht="15" customHeight="1">
      <c r="A76" s="64" t="s">
        <v>90</v>
      </c>
      <c r="B76" s="62" t="s">
        <v>52</v>
      </c>
      <c r="C76" s="67" t="s">
        <v>53</v>
      </c>
      <c r="D76" s="51" t="s">
        <v>31</v>
      </c>
      <c r="E76" s="63" t="s">
        <v>54</v>
      </c>
      <c r="F76" s="76">
        <v>2.9491140889879421</v>
      </c>
      <c r="G76" s="79">
        <v>42.76</v>
      </c>
      <c r="H76" s="45" t="str">
        <f>F76*G76</f>
        <v/>
      </c>
    </row>
    <row r="77" spans="1:8" ht="15" customHeight="1">
      <c r="A77" s="64" t="s">
        <v>91</v>
      </c>
      <c r="B77" s="62" t="s">
        <v>52</v>
      </c>
      <c r="C77" s="67" t="s">
        <v>53</v>
      </c>
      <c r="D77" s="51" t="s">
        <v>31</v>
      </c>
      <c r="E77" s="63" t="s">
        <v>54</v>
      </c>
      <c r="F77" s="76">
        <v>2.6495821674862809</v>
      </c>
      <c r="G77" s="79">
        <v>42.76</v>
      </c>
      <c r="H77" s="45" t="str">
        <f>F77*G77</f>
        <v/>
      </c>
    </row>
    <row r="78" spans="1:8" ht="15" customHeight="1">
      <c r="A78" s="64" t="s">
        <v>92</v>
      </c>
      <c r="B78" s="62" t="s">
        <v>52</v>
      </c>
      <c r="C78" s="67" t="s">
        <v>53</v>
      </c>
      <c r="D78" s="51" t="s">
        <v>31</v>
      </c>
      <c r="E78" s="63" t="s">
        <v>54</v>
      </c>
      <c r="F78" s="76">
        <v>9.5781390908506978</v>
      </c>
      <c r="G78" s="79">
        <v>42.76</v>
      </c>
      <c r="H78" s="45" t="str">
        <f>F78*G78</f>
        <v/>
      </c>
    </row>
    <row r="79" spans="1:8" ht="15" customHeight="1">
      <c r="A79" s="64" t="s">
        <v>93</v>
      </c>
      <c r="B79" s="62" t="s">
        <v>52</v>
      </c>
      <c r="C79" s="67" t="s">
        <v>53</v>
      </c>
      <c r="D79" s="51" t="s">
        <v>31</v>
      </c>
      <c r="E79" s="63" t="s">
        <v>54</v>
      </c>
      <c r="F79" s="76">
        <v>10.248975682298701</v>
      </c>
      <c r="G79" s="79">
        <v>42.76</v>
      </c>
      <c r="H79" s="45" t="str">
        <f>F79*G79</f>
        <v/>
      </c>
    </row>
    <row r="80" spans="1:8" ht="15" customHeight="1">
      <c r="A80" s="64" t="s">
        <v>94</v>
      </c>
      <c r="B80" s="62" t="s">
        <v>52</v>
      </c>
      <c r="C80" s="67" t="s">
        <v>53</v>
      </c>
      <c r="D80" s="51" t="s">
        <v>31</v>
      </c>
      <c r="E80" s="63" t="s">
        <v>54</v>
      </c>
      <c r="F80" s="76">
        <v>2.892479422322122</v>
      </c>
      <c r="G80" s="79">
        <v>42.76</v>
      </c>
      <c r="H80" s="45" t="str">
        <f>F80*G80</f>
        <v/>
      </c>
    </row>
    <row r="81" spans="1:8" ht="15" customHeight="1">
      <c r="A81" s="64" t="s">
        <v>95</v>
      </c>
      <c r="B81" s="62" t="s">
        <v>52</v>
      </c>
      <c r="C81" s="67" t="s">
        <v>53</v>
      </c>
      <c r="D81" s="51" t="s">
        <v>31</v>
      </c>
      <c r="E81" s="63" t="s">
        <v>54</v>
      </c>
      <c r="F81" s="76">
        <v>29.591446365408871</v>
      </c>
      <c r="G81" s="79">
        <v>42.76</v>
      </c>
      <c r="H81" s="45" t="str">
        <f>F81*G81</f>
        <v/>
      </c>
    </row>
    <row r="82" spans="1:8" ht="15" customHeight="1">
      <c r="A82" s="64" t="s">
        <v>96</v>
      </c>
      <c r="B82" s="62" t="s">
        <v>52</v>
      </c>
      <c r="C82" s="67" t="s">
        <v>53</v>
      </c>
      <c r="D82" s="51" t="s">
        <v>31</v>
      </c>
      <c r="E82" s="63" t="s">
        <v>54</v>
      </c>
      <c r="F82" s="76">
        <v>29.550021852705061</v>
      </c>
      <c r="G82" s="79">
        <v>42.76</v>
      </c>
      <c r="H82" s="45" t="str">
        <f>F82*G82</f>
        <v/>
      </c>
    </row>
    <row r="83" spans="1:8" ht="15" customHeight="1">
      <c r="A83" s="64" t="s">
        <v>97</v>
      </c>
      <c r="B83" s="62" t="s">
        <v>52</v>
      </c>
      <c r="C83" s="67" t="s">
        <v>53</v>
      </c>
      <c r="D83" s="51" t="s">
        <v>31</v>
      </c>
      <c r="E83" s="63" t="s">
        <v>54</v>
      </c>
      <c r="F83" s="76">
        <v>29.62219754454151</v>
      </c>
      <c r="G83" s="79">
        <v>42.76</v>
      </c>
      <c r="H83" s="45" t="str">
        <f>F83*G83</f>
        <v/>
      </c>
    </row>
    <row r="84" spans="1:8" ht="15" customHeight="1">
      <c r="A84" s="64" t="s">
        <v>98</v>
      </c>
      <c r="B84" s="62" t="s">
        <v>52</v>
      </c>
      <c r="C84" s="67" t="s">
        <v>53</v>
      </c>
      <c r="D84" s="51" t="s">
        <v>31</v>
      </c>
      <c r="E84" s="63" t="s">
        <v>54</v>
      </c>
      <c r="F84" s="76">
        <v>30.497071721319859</v>
      </c>
      <c r="G84" s="79">
        <v>42.76</v>
      </c>
      <c r="H84" s="45" t="str">
        <f>F84*G84</f>
        <v/>
      </c>
    </row>
    <row r="85" spans="1:8" ht="15" customHeight="1">
      <c r="A85" s="64" t="s">
        <v>99</v>
      </c>
      <c r="B85" s="62" t="s">
        <v>52</v>
      </c>
      <c r="C85" s="67" t="s">
        <v>53</v>
      </c>
      <c r="D85" s="51" t="s">
        <v>31</v>
      </c>
      <c r="E85" s="63" t="s">
        <v>54</v>
      </c>
      <c r="F85" s="76">
        <v>29.723932248612861</v>
      </c>
      <c r="G85" s="79">
        <v>42.76</v>
      </c>
      <c r="H85" s="45" t="str">
        <f>F85*G85</f>
        <v/>
      </c>
    </row>
    <row r="86" spans="1:8" ht="15" customHeight="1">
      <c r="A86" s="64" t="s">
        <v>100</v>
      </c>
      <c r="B86" s="62" t="s">
        <v>52</v>
      </c>
      <c r="C86" s="67" t="s">
        <v>53</v>
      </c>
      <c r="D86" s="51" t="s">
        <v>31</v>
      </c>
      <c r="E86" s="63" t="s">
        <v>54</v>
      </c>
      <c r="F86" s="76">
        <v>9.5228414420499092</v>
      </c>
      <c r="G86" s="79">
        <v>42.76</v>
      </c>
      <c r="H86" s="45" t="str">
        <f>F86*G86</f>
        <v/>
      </c>
    </row>
    <row r="87" spans="1:8" ht="15" customHeight="1">
      <c r="A87" s="64" t="s">
        <v>101</v>
      </c>
      <c r="B87" s="62" t="s">
        <v>52</v>
      </c>
      <c r="C87" s="67" t="s">
        <v>53</v>
      </c>
      <c r="D87" s="51" t="s">
        <v>31</v>
      </c>
      <c r="E87" s="63" t="s">
        <v>54</v>
      </c>
      <c r="F87" s="76">
        <v>8.6211244773297757</v>
      </c>
      <c r="G87" s="79">
        <v>42.76</v>
      </c>
      <c r="H87" s="45" t="str">
        <f>F87*G87</f>
        <v/>
      </c>
    </row>
    <row r="88" spans="1:8" ht="15" customHeight="1">
      <c r="A88" s="64" t="s">
        <v>102</v>
      </c>
      <c r="B88" s="62" t="s">
        <v>52</v>
      </c>
      <c r="C88" s="67" t="s">
        <v>53</v>
      </c>
      <c r="D88" s="51" t="s">
        <v>31</v>
      </c>
      <c r="E88" s="63" t="s">
        <v>54</v>
      </c>
      <c r="F88" s="76">
        <v>7.6324301643502528</v>
      </c>
      <c r="G88" s="79">
        <v>42.76</v>
      </c>
      <c r="H88" s="45" t="str">
        <f>F88*G88</f>
        <v/>
      </c>
    </row>
    <row r="89" spans="1:8" ht="15" customHeight="1">
      <c r="A89" s="64" t="s">
        <v>103</v>
      </c>
      <c r="B89" s="62" t="s">
        <v>52</v>
      </c>
      <c r="C89" s="67" t="s">
        <v>53</v>
      </c>
      <c r="D89" s="51" t="s">
        <v>31</v>
      </c>
      <c r="E89" s="63" t="s">
        <v>54</v>
      </c>
      <c r="F89" s="76">
        <v>7.4155782194200377</v>
      </c>
      <c r="G89" s="79">
        <v>42.76</v>
      </c>
      <c r="H89" s="45" t="str">
        <f>F89*G89</f>
        <v/>
      </c>
    </row>
    <row r="90" spans="1:8" ht="15" customHeight="1">
      <c r="A90" s="64" t="s">
        <v>104</v>
      </c>
      <c r="B90" s="62" t="s">
        <v>52</v>
      </c>
      <c r="C90" s="67" t="s">
        <v>53</v>
      </c>
      <c r="D90" s="51" t="s">
        <v>31</v>
      </c>
      <c r="E90" s="63" t="s">
        <v>54</v>
      </c>
      <c r="F90" s="76">
        <v>7.4609578364010751</v>
      </c>
      <c r="G90" s="79">
        <v>42.76</v>
      </c>
      <c r="H90" s="45" t="str">
        <f>F90*G90</f>
        <v/>
      </c>
    </row>
    <row r="91" spans="1:8" ht="15" customHeight="1">
      <c r="A91" s="64" t="s">
        <v>105</v>
      </c>
      <c r="B91" s="62" t="s">
        <v>52</v>
      </c>
      <c r="C91" s="67" t="s">
        <v>53</v>
      </c>
      <c r="D91" s="51" t="s">
        <v>31</v>
      </c>
      <c r="E91" s="63" t="s">
        <v>54</v>
      </c>
      <c r="F91" s="76">
        <v>7.5999893384760231</v>
      </c>
      <c r="G91" s="79">
        <v>42.76</v>
      </c>
      <c r="H91" s="45" t="str">
        <f>F91*G91</f>
        <v/>
      </c>
    </row>
    <row r="92" spans="1:8" ht="15" customHeight="1">
      <c r="A92" s="64" t="s">
        <v>106</v>
      </c>
      <c r="B92" s="62" t="s">
        <v>52</v>
      </c>
      <c r="C92" s="67" t="s">
        <v>53</v>
      </c>
      <c r="D92" s="51" t="s">
        <v>31</v>
      </c>
      <c r="E92" s="63" t="s">
        <v>54</v>
      </c>
      <c r="F92" s="76">
        <v>7.4913978324748882</v>
      </c>
      <c r="G92" s="79">
        <v>42.76</v>
      </c>
      <c r="H92" s="45" t="str">
        <f>F92*G92</f>
        <v/>
      </c>
    </row>
    <row r="93" spans="1:8" ht="15" customHeight="1">
      <c r="A93" s="64" t="s">
        <v>107</v>
      </c>
      <c r="B93" s="62" t="s">
        <v>52</v>
      </c>
      <c r="C93" s="67" t="s">
        <v>53</v>
      </c>
      <c r="D93" s="51" t="s">
        <v>31</v>
      </c>
      <c r="E93" s="63" t="s">
        <v>54</v>
      </c>
      <c r="F93" s="76">
        <v>7.5532916841805209</v>
      </c>
      <c r="G93" s="79">
        <v>42.76</v>
      </c>
      <c r="H93" s="45" t="str">
        <f>F93*G93</f>
        <v/>
      </c>
    </row>
    <row r="94" spans="1:8" ht="15.75" customHeight="1" thickBot="1">
      <c r="A94" s="72" t="s">
        <v>108</v>
      </c>
      <c r="B94" s="73" t="s">
        <v>52</v>
      </c>
      <c r="C94" s="68" t="s">
        <v>53</v>
      </c>
      <c r="D94" s="55" t="s">
        <v>31</v>
      </c>
      <c r="E94" s="69" t="s">
        <v>54</v>
      </c>
      <c r="F94" s="77">
        <v>2.8442289510129268</v>
      </c>
      <c r="G94" s="80">
        <v>42.76</v>
      </c>
      <c r="H94" s="46" t="str">
        <f>F94*G94</f>
        <v/>
      </c>
    </row>
    <row r="95" spans="1:8" ht="13.5" customHeight="1" thickBot="1">
      <c r="E95" s="58" t="s">
        <v>27</v>
      </c>
      <c r="F95" s="81" t="str">
        <f>SUM(F40:F94)</f>
        <v/>
      </c>
      <c r="G95" s="48">
        <v>42.76</v>
      </c>
      <c r="H95" s="57" t="str">
        <f>F95*G95</f>
        <v/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zoomScaleNormal="100" workbookViewId="0">
      <selection activeCell="A2" sqref="A2"/>
    </sheetView>
  </sheetViews>
  <sheetFormatPr defaultColWidth="11.42578125" defaultRowHeight="15"/>
  <cols>
    <col min="1" max="2" width="33.7109375" bestFit="1" customWidth="1"/>
    <col min="3" max="3" width="14" bestFit="1" customWidth="1"/>
    <col min="4" max="4" width="21.42578125" bestFit="1" customWidth="1"/>
    <col min="5" max="5" width="17.42578125" bestFit="1" customWidth="1"/>
    <col min="6" max="6" width="10.28515625" bestFit="1" customWidth="1"/>
    <col min="7" max="7" width="14.140625" bestFit="1" customWidth="1"/>
  </cols>
  <sheetData>
    <row r="1" spans="1:7" ht="15.75" customHeight="1" thickBot="1">
      <c r="A1" s="4" t="s">
        <v>109</v>
      </c>
      <c r="B1" s="4" t="s">
        <v>110</v>
      </c>
      <c r="C1" s="4" t="s">
        <v>111</v>
      </c>
      <c r="D1" s="4" t="s">
        <v>112</v>
      </c>
      <c r="E1" s="4" t="s">
        <v>113</v>
      </c>
      <c r="F1" s="16" t="s">
        <v>114</v>
      </c>
      <c r="G1" s="10" t="s">
        <v>115</v>
      </c>
    </row>
    <row r="2" spans="1:7">
      <c r="A2" s="5" t="s">
        <v>116</v>
      </c>
      <c r="B2" s="5" t="s">
        <v>117</v>
      </c>
      <c r="C2" s="20">
        <v>879.6</v>
      </c>
      <c r="D2" s="5" t="s">
        <v>118</v>
      </c>
      <c r="E2" s="7" t="s">
        <v>119</v>
      </c>
      <c r="F2" s="17">
        <v>80.959999999999994</v>
      </c>
      <c r="G2" s="12" t="str">
        <f>C2*F2</f>
        <v/>
      </c>
    </row>
    <row r="3" spans="1:7">
      <c r="A3" s="5" t="s">
        <v>120</v>
      </c>
      <c r="B3" s="7" t="s">
        <v>121</v>
      </c>
      <c r="C3" s="8">
        <v>786.18</v>
      </c>
      <c r="D3" s="26" t="s">
        <v>118</v>
      </c>
      <c r="E3" s="30" t="s">
        <v>122</v>
      </c>
      <c r="F3" s="28">
        <v>1177.5999999999999</v>
      </c>
      <c r="G3" s="12" t="str">
        <f>C3*F3</f>
        <v/>
      </c>
    </row>
    <row r="4" spans="1:7">
      <c r="A4" s="5" t="s">
        <v>120</v>
      </c>
      <c r="B4" s="7" t="s">
        <v>123</v>
      </c>
      <c r="C4" s="8">
        <v>1594.76</v>
      </c>
      <c r="D4" s="26" t="s">
        <v>118</v>
      </c>
      <c r="E4" s="30" t="s">
        <v>122</v>
      </c>
      <c r="F4" s="28">
        <v>1177.5999999999999</v>
      </c>
      <c r="G4" s="12" t="str">
        <f>C4*F4</f>
        <v/>
      </c>
    </row>
    <row r="5" spans="1:7">
      <c r="A5" s="5" t="s">
        <v>120</v>
      </c>
      <c r="B5" s="7" t="s">
        <v>124</v>
      </c>
      <c r="C5" s="8">
        <v>390.76</v>
      </c>
      <c r="D5" s="26" t="s">
        <v>118</v>
      </c>
      <c r="E5" s="30" t="s">
        <v>122</v>
      </c>
      <c r="F5" s="28">
        <v>1177.5999999999999</v>
      </c>
      <c r="G5" s="12" t="str">
        <f>C5*F5</f>
        <v/>
      </c>
    </row>
    <row r="6" spans="1:7">
      <c r="A6" s="5" t="s">
        <v>120</v>
      </c>
      <c r="B6" s="7" t="s">
        <v>125</v>
      </c>
      <c r="C6" s="8">
        <v>137.97999999999999</v>
      </c>
      <c r="D6" s="26" t="s">
        <v>118</v>
      </c>
      <c r="E6" s="30" t="s">
        <v>122</v>
      </c>
      <c r="F6" s="28">
        <v>1177.5999999999999</v>
      </c>
      <c r="G6" s="12" t="str">
        <f>C6*F6</f>
        <v/>
      </c>
    </row>
    <row r="7" spans="1:7">
      <c r="A7" s="5" t="s">
        <v>126</v>
      </c>
      <c r="B7" s="5" t="s">
        <v>127</v>
      </c>
      <c r="C7" s="20">
        <v>2356.37</v>
      </c>
      <c r="D7" s="5" t="s">
        <v>128</v>
      </c>
      <c r="E7" s="7" t="s">
        <v>129</v>
      </c>
      <c r="F7" s="17">
        <v>515.20000000000005</v>
      </c>
      <c r="G7" s="12" t="str">
        <f>C7*F7</f>
        <v/>
      </c>
    </row>
    <row r="8" spans="1:7" ht="15.75" customHeight="1" thickBot="1">
      <c r="A8" s="6" t="s">
        <v>130</v>
      </c>
      <c r="B8" s="6" t="s">
        <v>131</v>
      </c>
      <c r="C8" s="21">
        <v>315.77</v>
      </c>
      <c r="D8" s="32" t="s">
        <v>118</v>
      </c>
      <c r="E8" s="33" t="s">
        <v>122</v>
      </c>
      <c r="F8" s="34">
        <v>1177.5999999999999</v>
      </c>
      <c r="G8" s="13" t="str">
        <f>C8*F8</f>
        <v/>
      </c>
    </row>
    <row r="9" spans="1:7">
      <c r="F9" s="11"/>
      <c r="G9" s="19" t="str">
        <f>SUM(G2:G8)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zoomScale="85" zoomScaleNormal="85" workbookViewId="0">
      <selection activeCell="A2" sqref="A2"/>
    </sheetView>
  </sheetViews>
  <sheetFormatPr defaultColWidth="11.42578125" defaultRowHeight="15"/>
  <cols>
    <col min="1" max="2" width="34.28515625" bestFit="1" customWidth="1"/>
    <col min="3" max="3" width="13.85546875" bestFit="1" customWidth="1"/>
    <col min="4" max="4" width="25.85546875" customWidth="1"/>
    <col min="5" max="5" width="30.7109375" bestFit="1" customWidth="1"/>
    <col min="6" max="6" width="11.42578125" style="11" customWidth="1"/>
    <col min="7" max="7" width="16.140625" style="8" customWidth="1"/>
  </cols>
  <sheetData>
    <row r="1" spans="1:7" ht="15.75" customHeight="1" thickBot="1">
      <c r="A1" s="4" t="s">
        <v>109</v>
      </c>
      <c r="B1" s="4" t="s">
        <v>110</v>
      </c>
      <c r="C1" s="4" t="s">
        <v>111</v>
      </c>
      <c r="D1" s="4" t="s">
        <v>112</v>
      </c>
      <c r="E1" s="4" t="s">
        <v>113</v>
      </c>
      <c r="F1" s="16" t="s">
        <v>114</v>
      </c>
      <c r="G1" s="10" t="s">
        <v>115</v>
      </c>
    </row>
    <row r="2" spans="1:7">
      <c r="A2" s="5" t="s">
        <v>116</v>
      </c>
      <c r="B2" s="5" t="s">
        <v>132</v>
      </c>
      <c r="C2" s="20">
        <v>1475.06</v>
      </c>
      <c r="D2" s="5" t="s">
        <v>128</v>
      </c>
      <c r="E2" s="5" t="s">
        <v>133</v>
      </c>
      <c r="F2" s="17">
        <v>294.39999999999998</v>
      </c>
      <c r="G2" s="12" t="str">
        <f>C2*F2</f>
        <v/>
      </c>
    </row>
    <row r="3" spans="1:7">
      <c r="A3" s="5" t="s">
        <v>116</v>
      </c>
      <c r="B3" s="5" t="s">
        <v>117</v>
      </c>
      <c r="C3" s="20">
        <v>2514.98</v>
      </c>
      <c r="D3" s="5" t="s">
        <v>118</v>
      </c>
      <c r="E3" s="7" t="s">
        <v>119</v>
      </c>
      <c r="F3" s="17">
        <v>80.959999999999994</v>
      </c>
      <c r="G3" s="12" t="str">
        <f>C3*F3</f>
        <v/>
      </c>
    </row>
    <row r="4" spans="1:7">
      <c r="A4" s="5" t="s">
        <v>120</v>
      </c>
      <c r="B4" s="7" t="s">
        <v>134</v>
      </c>
      <c r="C4" s="8">
        <v>94.68</v>
      </c>
      <c r="D4" s="5" t="s">
        <v>135</v>
      </c>
      <c r="E4" s="7" t="s">
        <v>136</v>
      </c>
      <c r="F4" s="17">
        <v>1251.2</v>
      </c>
      <c r="G4" s="12" t="str">
        <f>C4*F4</f>
        <v/>
      </c>
    </row>
    <row r="5" spans="1:7">
      <c r="A5" s="5" t="s">
        <v>120</v>
      </c>
      <c r="B5" s="7" t="s">
        <v>137</v>
      </c>
      <c r="C5" s="8">
        <v>530.17999999999995</v>
      </c>
      <c r="D5" s="5" t="s">
        <v>135</v>
      </c>
      <c r="E5" s="7" t="s">
        <v>136</v>
      </c>
      <c r="F5" s="17">
        <v>1251.2</v>
      </c>
      <c r="G5" s="12" t="str">
        <f>C5*F5</f>
        <v/>
      </c>
    </row>
    <row r="6" spans="1:7">
      <c r="A6" s="5" t="s">
        <v>120</v>
      </c>
      <c r="B6" s="7" t="s">
        <v>138</v>
      </c>
      <c r="C6" s="8">
        <v>697.98</v>
      </c>
      <c r="D6" s="5" t="s">
        <v>135</v>
      </c>
      <c r="E6" s="7" t="s">
        <v>136</v>
      </c>
      <c r="F6" s="17">
        <v>1251.2</v>
      </c>
      <c r="G6" s="12" t="str">
        <f>C6*F6</f>
        <v/>
      </c>
    </row>
    <row r="7" spans="1:7">
      <c r="A7" s="5" t="s">
        <v>120</v>
      </c>
      <c r="B7" s="7" t="s">
        <v>121</v>
      </c>
      <c r="C7" s="8">
        <v>132.94</v>
      </c>
      <c r="D7" s="5" t="s">
        <v>135</v>
      </c>
      <c r="E7" s="7" t="s">
        <v>136</v>
      </c>
      <c r="F7" s="17">
        <v>1251.2</v>
      </c>
      <c r="G7" s="12" t="str">
        <f>C7*F7</f>
        <v/>
      </c>
    </row>
    <row r="8" spans="1:7">
      <c r="A8" s="5" t="s">
        <v>120</v>
      </c>
      <c r="B8" s="7" t="s">
        <v>123</v>
      </c>
      <c r="C8" s="8">
        <v>211.03</v>
      </c>
      <c r="D8" s="5" t="s">
        <v>135</v>
      </c>
      <c r="E8" s="7" t="s">
        <v>136</v>
      </c>
      <c r="F8" s="17">
        <v>1251.2</v>
      </c>
      <c r="G8" s="12" t="str">
        <f>C8*F8</f>
        <v/>
      </c>
    </row>
    <row r="9" spans="1:7">
      <c r="A9" s="5" t="s">
        <v>120</v>
      </c>
      <c r="B9" s="7" t="s">
        <v>139</v>
      </c>
      <c r="C9" s="8">
        <v>15.53</v>
      </c>
      <c r="D9" s="5" t="s">
        <v>135</v>
      </c>
      <c r="E9" s="7" t="s">
        <v>136</v>
      </c>
      <c r="F9" s="17">
        <v>1251.2</v>
      </c>
      <c r="G9" s="12" t="str">
        <f>C9*F9</f>
        <v/>
      </c>
    </row>
    <row r="10" spans="1:7">
      <c r="A10" s="5" t="s">
        <v>120</v>
      </c>
      <c r="B10" s="7" t="s">
        <v>131</v>
      </c>
      <c r="C10" s="8">
        <v>70.209999999999994</v>
      </c>
      <c r="D10" s="5" t="s">
        <v>135</v>
      </c>
      <c r="E10" s="7" t="s">
        <v>136</v>
      </c>
      <c r="F10" s="17">
        <v>1251.2</v>
      </c>
      <c r="G10" s="12" t="str">
        <f>C10*F10</f>
        <v/>
      </c>
    </row>
    <row r="11" spans="1:7">
      <c r="A11" s="5" t="s">
        <v>120</v>
      </c>
      <c r="B11" s="7" t="s">
        <v>124</v>
      </c>
      <c r="C11" s="8">
        <v>262.54000000000002</v>
      </c>
      <c r="D11" s="5" t="s">
        <v>135</v>
      </c>
      <c r="E11" s="7" t="s">
        <v>136</v>
      </c>
      <c r="F11" s="17">
        <v>1251.2</v>
      </c>
      <c r="G11" s="12" t="str">
        <f>C11*F11</f>
        <v/>
      </c>
    </row>
    <row r="12" spans="1:7">
      <c r="A12" s="5" t="s">
        <v>120</v>
      </c>
      <c r="B12" s="7" t="s">
        <v>125</v>
      </c>
      <c r="C12" s="8">
        <v>433.46</v>
      </c>
      <c r="D12" s="5" t="s">
        <v>135</v>
      </c>
      <c r="E12" s="7" t="s">
        <v>136</v>
      </c>
      <c r="F12" s="17">
        <v>1251.2</v>
      </c>
      <c r="G12" s="12" t="str">
        <f>C12*F12</f>
        <v/>
      </c>
    </row>
    <row r="13" spans="1:7">
      <c r="A13" s="5" t="s">
        <v>126</v>
      </c>
      <c r="B13" s="5" t="s">
        <v>127</v>
      </c>
      <c r="C13" s="20">
        <v>1057.2</v>
      </c>
      <c r="D13" s="5" t="s">
        <v>128</v>
      </c>
      <c r="E13" s="7" t="s">
        <v>129</v>
      </c>
      <c r="F13" s="17">
        <v>515.20000000000005</v>
      </c>
      <c r="G13" s="12" t="str">
        <f>C13*F13</f>
        <v/>
      </c>
    </row>
    <row r="14" spans="1:7" ht="15.75" customHeight="1" thickBot="1">
      <c r="A14" s="6" t="s">
        <v>130</v>
      </c>
      <c r="B14" s="6" t="s">
        <v>131</v>
      </c>
      <c r="C14" s="21">
        <v>154.86000000000001</v>
      </c>
      <c r="D14" s="6" t="s">
        <v>135</v>
      </c>
      <c r="E14" s="9" t="s">
        <v>136</v>
      </c>
      <c r="F14" s="18">
        <v>1251.2</v>
      </c>
      <c r="G14" s="13" t="str">
        <f>C14*F14</f>
        <v/>
      </c>
    </row>
    <row r="15" spans="1:7">
      <c r="C15" s="83" t="str">
        <f>SUM(C2:C14)</f>
        <v/>
      </c>
      <c r="G15" s="19" t="str">
        <f>SUM(G2:G14)</f>
        <v/>
      </c>
    </row>
    <row r="21" ht="16.5" customHeight="1"/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zoomScale="85" zoomScaleNormal="85" workbookViewId="0">
      <selection activeCell="A2" sqref="A2"/>
    </sheetView>
  </sheetViews>
  <sheetFormatPr defaultColWidth="11.42578125" defaultRowHeight="15"/>
  <cols>
    <col min="1" max="2" width="34.28515625" bestFit="1" customWidth="1"/>
    <col min="3" max="3" width="13.85546875" bestFit="1" customWidth="1"/>
    <col min="4" max="4" width="25.5703125" bestFit="1" customWidth="1"/>
    <col min="5" max="5" width="32.5703125" bestFit="1" customWidth="1"/>
    <col min="6" max="6" width="11.28515625" customWidth="1"/>
    <col min="7" max="7" width="13.140625" bestFit="1" customWidth="1"/>
  </cols>
  <sheetData>
    <row r="1" spans="1:7" ht="15.75" customHeight="1" thickBot="1">
      <c r="A1" s="4" t="s">
        <v>109</v>
      </c>
      <c r="B1" s="4" t="s">
        <v>110</v>
      </c>
      <c r="C1" s="4" t="s">
        <v>111</v>
      </c>
      <c r="D1" s="4" t="s">
        <v>112</v>
      </c>
      <c r="E1" s="4" t="s">
        <v>113</v>
      </c>
      <c r="F1" s="16" t="s">
        <v>114</v>
      </c>
      <c r="G1" s="10" t="s">
        <v>115</v>
      </c>
    </row>
    <row r="2" spans="1:7">
      <c r="A2" s="5" t="s">
        <v>116</v>
      </c>
      <c r="B2" s="5" t="s">
        <v>132</v>
      </c>
      <c r="C2" s="20">
        <v>208.8</v>
      </c>
      <c r="D2" s="5" t="s">
        <v>128</v>
      </c>
      <c r="E2" s="5" t="s">
        <v>133</v>
      </c>
      <c r="F2" s="17">
        <v>294.39999999999998</v>
      </c>
      <c r="G2" s="12" t="str">
        <f>C2*F2</f>
        <v/>
      </c>
    </row>
    <row r="3" spans="1:7">
      <c r="A3" s="5" t="s">
        <v>116</v>
      </c>
      <c r="B3" s="5" t="s">
        <v>117</v>
      </c>
      <c r="C3" s="20">
        <v>1660.83</v>
      </c>
      <c r="D3" s="5" t="s">
        <v>118</v>
      </c>
      <c r="E3" s="7" t="s">
        <v>119</v>
      </c>
      <c r="F3" s="17">
        <v>80.959999999999994</v>
      </c>
      <c r="G3" s="12" t="str">
        <f>C3*F3</f>
        <v/>
      </c>
    </row>
    <row r="4" spans="1:7">
      <c r="A4" s="5" t="s">
        <v>116</v>
      </c>
      <c r="B4" s="7" t="s">
        <v>140</v>
      </c>
      <c r="C4" s="22">
        <v>2332.89</v>
      </c>
      <c r="D4" s="5" t="s">
        <v>141</v>
      </c>
      <c r="E4" s="7" t="s">
        <v>142</v>
      </c>
      <c r="F4" s="17">
        <v>331.2</v>
      </c>
      <c r="G4" s="12" t="str">
        <f>C4*F4</f>
        <v/>
      </c>
    </row>
    <row r="5" spans="1:7">
      <c r="A5" s="5" t="s">
        <v>120</v>
      </c>
      <c r="B5" s="7" t="s">
        <v>121</v>
      </c>
      <c r="C5" s="8">
        <v>75.61</v>
      </c>
      <c r="D5" s="5" t="s">
        <v>143</v>
      </c>
      <c r="E5" s="7" t="s">
        <v>144</v>
      </c>
      <c r="F5" s="17">
        <v>1030.4000000000001</v>
      </c>
      <c r="G5" s="12" t="str">
        <f>C5*F5</f>
        <v/>
      </c>
    </row>
    <row r="6" spans="1:7">
      <c r="A6" s="5" t="s">
        <v>120</v>
      </c>
      <c r="B6" s="7" t="s">
        <v>145</v>
      </c>
      <c r="C6" s="8">
        <v>616.73</v>
      </c>
      <c r="D6" s="5" t="s">
        <v>143</v>
      </c>
      <c r="E6" s="7" t="s">
        <v>144</v>
      </c>
      <c r="F6" s="17">
        <v>1030.4000000000001</v>
      </c>
      <c r="G6" s="12" t="str">
        <f>C6*F6</f>
        <v/>
      </c>
    </row>
    <row r="7" spans="1:7">
      <c r="A7" s="5" t="s">
        <v>120</v>
      </c>
      <c r="B7" s="7" t="s">
        <v>146</v>
      </c>
      <c r="C7" s="8">
        <v>357.48</v>
      </c>
      <c r="D7" s="5" t="s">
        <v>143</v>
      </c>
      <c r="E7" s="7" t="s">
        <v>144</v>
      </c>
      <c r="F7" s="17">
        <v>1030.4000000000001</v>
      </c>
      <c r="G7" s="12" t="str">
        <f>C7*F7</f>
        <v/>
      </c>
    </row>
    <row r="8" spans="1:7">
      <c r="A8" s="5" t="s">
        <v>120</v>
      </c>
      <c r="B8" s="7" t="s">
        <v>123</v>
      </c>
      <c r="C8" s="8">
        <v>191</v>
      </c>
      <c r="D8" s="5" t="s">
        <v>143</v>
      </c>
      <c r="E8" s="7" t="s">
        <v>144</v>
      </c>
      <c r="F8" s="17">
        <v>1030.4000000000001</v>
      </c>
      <c r="G8" s="12" t="str">
        <f>C8*F8</f>
        <v/>
      </c>
    </row>
    <row r="9" spans="1:7">
      <c r="A9" s="5" t="s">
        <v>120</v>
      </c>
      <c r="B9" s="7" t="s">
        <v>147</v>
      </c>
      <c r="C9" s="8">
        <v>422.24</v>
      </c>
      <c r="D9" s="5" t="s">
        <v>143</v>
      </c>
      <c r="E9" s="7" t="s">
        <v>144</v>
      </c>
      <c r="F9" s="17">
        <v>1030.4000000000001</v>
      </c>
      <c r="G9" s="12" t="str">
        <f>C9*F9</f>
        <v/>
      </c>
    </row>
    <row r="10" spans="1:7">
      <c r="A10" s="5" t="s">
        <v>120</v>
      </c>
      <c r="B10" s="7" t="s">
        <v>148</v>
      </c>
      <c r="C10" s="8">
        <v>512.33000000000004</v>
      </c>
      <c r="D10" s="5" t="s">
        <v>143</v>
      </c>
      <c r="E10" s="7" t="s">
        <v>144</v>
      </c>
      <c r="F10" s="17">
        <v>1030.4000000000001</v>
      </c>
      <c r="G10" s="12" t="str">
        <f>C10*F10</f>
        <v/>
      </c>
    </row>
    <row r="11" spans="1:7">
      <c r="A11" s="5" t="s">
        <v>120</v>
      </c>
      <c r="B11" s="7" t="s">
        <v>131</v>
      </c>
      <c r="C11" s="8">
        <v>536.58000000000004</v>
      </c>
      <c r="D11" s="5" t="s">
        <v>143</v>
      </c>
      <c r="E11" s="7" t="s">
        <v>144</v>
      </c>
      <c r="F11" s="17">
        <v>1030.4000000000001</v>
      </c>
      <c r="G11" s="12" t="str">
        <f>C11*F11</f>
        <v/>
      </c>
    </row>
    <row r="12" spans="1:7">
      <c r="A12" s="5" t="s">
        <v>120</v>
      </c>
      <c r="B12" s="7" t="s">
        <v>124</v>
      </c>
      <c r="C12" s="8">
        <v>987.39</v>
      </c>
      <c r="D12" s="5" t="s">
        <v>143</v>
      </c>
      <c r="E12" s="7" t="s">
        <v>144</v>
      </c>
      <c r="F12" s="17">
        <v>1030.4000000000001</v>
      </c>
      <c r="G12" s="12" t="str">
        <f>C12*F12</f>
        <v/>
      </c>
    </row>
    <row r="13" spans="1:7">
      <c r="A13" s="5" t="s">
        <v>130</v>
      </c>
      <c r="B13" s="7" t="s">
        <v>149</v>
      </c>
      <c r="C13" s="8">
        <v>663.22</v>
      </c>
      <c r="D13" s="5" t="s">
        <v>143</v>
      </c>
      <c r="E13" s="7" t="s">
        <v>144</v>
      </c>
      <c r="F13" s="17">
        <v>1030.4000000000001</v>
      </c>
      <c r="G13" s="12" t="str">
        <f>C13*F13</f>
        <v/>
      </c>
    </row>
    <row r="14" spans="1:7" ht="15.75" customHeight="1" thickBot="1">
      <c r="A14" s="6" t="s">
        <v>130</v>
      </c>
      <c r="B14" s="6" t="s">
        <v>131</v>
      </c>
      <c r="C14" s="21">
        <v>335.58</v>
      </c>
      <c r="D14" s="9" t="s">
        <v>143</v>
      </c>
      <c r="E14" s="9" t="s">
        <v>144</v>
      </c>
      <c r="F14" s="18">
        <v>1030.4000000000001</v>
      </c>
      <c r="G14" s="13" t="str">
        <f>C14*F14</f>
        <v/>
      </c>
    </row>
    <row r="15" spans="1:7">
      <c r="F15" s="11"/>
      <c r="G15" s="19" t="str">
        <f>SUM(G2:G14)</f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zoomScale="85" zoomScaleNormal="85" workbookViewId="0">
      <selection activeCell="A2" sqref="A2"/>
    </sheetView>
  </sheetViews>
  <sheetFormatPr defaultColWidth="11.42578125" defaultRowHeight="15"/>
  <cols>
    <col min="1" max="2" width="34.28515625" bestFit="1" customWidth="1"/>
    <col min="3" max="3" width="13.85546875" bestFit="1" customWidth="1"/>
    <col min="4" max="4" width="24" bestFit="1" customWidth="1"/>
    <col min="5" max="5" width="17.85546875" bestFit="1" customWidth="1"/>
    <col min="6" max="6" width="12.7109375" customWidth="1"/>
    <col min="7" max="7" width="13.140625" bestFit="1" customWidth="1"/>
  </cols>
  <sheetData>
    <row r="1" spans="1:7" ht="15.75" customHeight="1" thickBot="1">
      <c r="A1" s="4" t="s">
        <v>109</v>
      </c>
      <c r="B1" s="4" t="s">
        <v>110</v>
      </c>
      <c r="C1" s="23" t="s">
        <v>111</v>
      </c>
      <c r="D1" s="23" t="s">
        <v>112</v>
      </c>
      <c r="E1" s="23" t="s">
        <v>113</v>
      </c>
      <c r="F1" s="24" t="s">
        <v>114</v>
      </c>
      <c r="G1" s="25" t="s">
        <v>115</v>
      </c>
    </row>
    <row r="2" spans="1:7">
      <c r="A2" s="26" t="s">
        <v>116</v>
      </c>
      <c r="B2" s="26" t="s">
        <v>117</v>
      </c>
      <c r="C2" s="27">
        <v>865.01</v>
      </c>
      <c r="D2" s="26" t="s">
        <v>128</v>
      </c>
      <c r="E2" s="26" t="s">
        <v>133</v>
      </c>
      <c r="F2" s="28">
        <v>294.39999999999998</v>
      </c>
      <c r="G2" s="29" t="str">
        <f>C2*F2</f>
        <v/>
      </c>
    </row>
    <row r="3" spans="1:7">
      <c r="A3" s="26" t="s">
        <v>116</v>
      </c>
      <c r="B3" s="26" t="s">
        <v>131</v>
      </c>
      <c r="C3" s="27">
        <v>211.4</v>
      </c>
      <c r="D3" s="26" t="s">
        <v>118</v>
      </c>
      <c r="E3" s="30" t="s">
        <v>122</v>
      </c>
      <c r="F3" s="28">
        <v>1177.5999999999999</v>
      </c>
      <c r="G3" s="29" t="str">
        <f>C3*F3</f>
        <v/>
      </c>
    </row>
    <row r="4" spans="1:7">
      <c r="A4" s="26" t="s">
        <v>120</v>
      </c>
      <c r="B4" s="30" t="s">
        <v>138</v>
      </c>
      <c r="C4" s="31">
        <v>621.51</v>
      </c>
      <c r="D4" s="26" t="s">
        <v>118</v>
      </c>
      <c r="E4" s="30" t="s">
        <v>122</v>
      </c>
      <c r="F4" s="28">
        <v>1177.5999999999999</v>
      </c>
      <c r="G4" s="29" t="str">
        <f>C4*F4</f>
        <v/>
      </c>
    </row>
    <row r="5" spans="1:7">
      <c r="A5" s="26" t="s">
        <v>120</v>
      </c>
      <c r="B5" s="30" t="s">
        <v>121</v>
      </c>
      <c r="C5" s="31">
        <v>156.06</v>
      </c>
      <c r="D5" s="26" t="s">
        <v>118</v>
      </c>
      <c r="E5" s="30" t="s">
        <v>122</v>
      </c>
      <c r="F5" s="28">
        <v>1177.5999999999999</v>
      </c>
      <c r="G5" s="29" t="str">
        <f>C5*F5</f>
        <v/>
      </c>
    </row>
    <row r="6" spans="1:7">
      <c r="A6" s="26" t="s">
        <v>120</v>
      </c>
      <c r="B6" s="30" t="s">
        <v>123</v>
      </c>
      <c r="C6" s="31">
        <v>116.35</v>
      </c>
      <c r="D6" s="26" t="s">
        <v>118</v>
      </c>
      <c r="E6" s="30" t="s">
        <v>122</v>
      </c>
      <c r="F6" s="28">
        <v>1177.5999999999999</v>
      </c>
      <c r="G6" s="29" t="str">
        <f>C6*F6</f>
        <v/>
      </c>
    </row>
    <row r="7" spans="1:7">
      <c r="A7" s="26" t="s">
        <v>120</v>
      </c>
      <c r="B7" s="30" t="s">
        <v>150</v>
      </c>
      <c r="C7" s="31">
        <v>109.14</v>
      </c>
      <c r="D7" s="26" t="s">
        <v>118</v>
      </c>
      <c r="E7" s="30" t="s">
        <v>122</v>
      </c>
      <c r="F7" s="28">
        <v>1177.5999999999999</v>
      </c>
      <c r="G7" s="29" t="str">
        <f>C7*F7</f>
        <v/>
      </c>
    </row>
    <row r="8" spans="1:7">
      <c r="A8" s="26" t="s">
        <v>120</v>
      </c>
      <c r="B8" s="30" t="s">
        <v>151</v>
      </c>
      <c r="C8" s="31">
        <v>499.09</v>
      </c>
      <c r="D8" s="26" t="s">
        <v>118</v>
      </c>
      <c r="E8" s="30" t="s">
        <v>122</v>
      </c>
      <c r="F8" s="28">
        <v>1177.5999999999999</v>
      </c>
      <c r="G8" s="29" t="str">
        <f>C8*F8</f>
        <v/>
      </c>
    </row>
    <row r="9" spans="1:7">
      <c r="A9" s="26" t="s">
        <v>120</v>
      </c>
      <c r="B9" s="30" t="s">
        <v>124</v>
      </c>
      <c r="C9" s="31">
        <v>413.37</v>
      </c>
      <c r="D9" s="26" t="s">
        <v>118</v>
      </c>
      <c r="E9" s="30" t="s">
        <v>122</v>
      </c>
      <c r="F9" s="28">
        <v>1177.5999999999999</v>
      </c>
      <c r="G9" s="29" t="str">
        <f>C9*F9</f>
        <v/>
      </c>
    </row>
    <row r="10" spans="1:7">
      <c r="A10" s="26" t="s">
        <v>126</v>
      </c>
      <c r="B10" s="30" t="s">
        <v>127</v>
      </c>
      <c r="C10" s="31">
        <v>2025.84</v>
      </c>
      <c r="D10" s="5" t="s">
        <v>128</v>
      </c>
      <c r="E10" s="7" t="s">
        <v>129</v>
      </c>
      <c r="F10" s="17">
        <v>515.20000000000005</v>
      </c>
      <c r="G10" s="29" t="str">
        <f>C10*F10</f>
        <v/>
      </c>
    </row>
    <row r="11" spans="1:7">
      <c r="A11" s="26" t="s">
        <v>130</v>
      </c>
      <c r="B11" s="30" t="s">
        <v>131</v>
      </c>
      <c r="C11" s="31">
        <v>852.74</v>
      </c>
      <c r="D11" s="26" t="s">
        <v>118</v>
      </c>
      <c r="E11" s="30" t="s">
        <v>122</v>
      </c>
      <c r="F11" s="28">
        <v>1177.5999999999999</v>
      </c>
      <c r="G11" s="29" t="str">
        <f>C11*F11</f>
        <v/>
      </c>
    </row>
    <row r="12" spans="1:7" ht="15.75" customHeight="1" thickBot="1">
      <c r="A12" s="32" t="s">
        <v>130</v>
      </c>
      <c r="B12" s="33" t="s">
        <v>124</v>
      </c>
      <c r="C12" s="39">
        <v>55.69</v>
      </c>
      <c r="D12" s="32" t="s">
        <v>118</v>
      </c>
      <c r="E12" s="33" t="s">
        <v>122</v>
      </c>
      <c r="F12" s="34">
        <v>1177.5999999999999</v>
      </c>
      <c r="G12" s="35" t="str">
        <f>C12*F12</f>
        <v/>
      </c>
    </row>
    <row r="13" spans="1:7">
      <c r="A13" s="36"/>
      <c r="B13" s="36"/>
      <c r="C13" s="36"/>
      <c r="D13" s="36"/>
      <c r="E13" s="36"/>
      <c r="F13" s="37"/>
      <c r="G13" s="38" t="str">
        <f>SUM(G2:G12)</f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"/>
  <sheetViews>
    <sheetView zoomScale="85" zoomScaleNormal="85" workbookViewId="0">
      <selection activeCell="A2" sqref="A2"/>
    </sheetView>
  </sheetViews>
  <sheetFormatPr defaultColWidth="11.42578125" defaultRowHeight="15"/>
  <cols>
    <col min="1" max="2" width="34.28515625" bestFit="1" customWidth="1"/>
    <col min="3" max="3" width="13.85546875" bestFit="1" customWidth="1"/>
    <col min="4" max="4" width="24" bestFit="1" customWidth="1"/>
    <col min="5" max="5" width="30.7109375" bestFit="1" customWidth="1"/>
    <col min="6" max="6" width="9.5703125" bestFit="1" customWidth="1"/>
    <col min="7" max="7" width="13.140625" bestFit="1" customWidth="1"/>
  </cols>
  <sheetData>
    <row r="1" spans="1:7" ht="15.75" customHeight="1" thickBot="1">
      <c r="A1" s="4" t="s">
        <v>109</v>
      </c>
      <c r="B1" s="4" t="s">
        <v>110</v>
      </c>
      <c r="C1" s="23" t="s">
        <v>111</v>
      </c>
      <c r="D1" s="23" t="s">
        <v>112</v>
      </c>
      <c r="E1" s="23" t="s">
        <v>113</v>
      </c>
      <c r="F1" s="24" t="s">
        <v>114</v>
      </c>
      <c r="G1" s="25" t="s">
        <v>115</v>
      </c>
    </row>
    <row r="2" spans="1:7">
      <c r="A2" s="26" t="s">
        <v>116</v>
      </c>
      <c r="B2" s="26" t="s">
        <v>132</v>
      </c>
      <c r="C2" s="27">
        <v>80.16</v>
      </c>
      <c r="D2" s="26" t="s">
        <v>128</v>
      </c>
      <c r="E2" s="26" t="s">
        <v>133</v>
      </c>
      <c r="F2" s="28">
        <v>294.39999999999998</v>
      </c>
      <c r="G2" s="29" t="str">
        <f>C2*F2</f>
        <v/>
      </c>
    </row>
    <row r="3" spans="1:7">
      <c r="A3" s="26" t="s">
        <v>116</v>
      </c>
      <c r="B3" s="26" t="s">
        <v>117</v>
      </c>
      <c r="C3" s="27">
        <v>592.55999999999995</v>
      </c>
      <c r="D3" s="26" t="s">
        <v>118</v>
      </c>
      <c r="E3" s="30" t="s">
        <v>119</v>
      </c>
      <c r="F3" s="28">
        <v>80.959999999999994</v>
      </c>
      <c r="G3" s="29" t="str">
        <f>C3*F3</f>
        <v/>
      </c>
    </row>
    <row r="4" spans="1:7">
      <c r="A4" s="26" t="s">
        <v>116</v>
      </c>
      <c r="B4" s="30" t="s">
        <v>152</v>
      </c>
      <c r="C4" s="2">
        <v>457.3</v>
      </c>
      <c r="D4" s="26" t="s">
        <v>153</v>
      </c>
      <c r="E4" s="30" t="s">
        <v>142</v>
      </c>
      <c r="F4" s="28">
        <v>331.2</v>
      </c>
      <c r="G4" s="29" t="str">
        <f>C4*F4</f>
        <v/>
      </c>
    </row>
    <row r="5" spans="1:7">
      <c r="A5" s="26" t="s">
        <v>120</v>
      </c>
      <c r="B5" s="30" t="s">
        <v>134</v>
      </c>
      <c r="C5" s="31">
        <v>43.02</v>
      </c>
      <c r="D5" s="26" t="s">
        <v>154</v>
      </c>
      <c r="E5" s="30" t="s">
        <v>142</v>
      </c>
      <c r="F5" s="28">
        <v>1104</v>
      </c>
      <c r="G5" s="29" t="str">
        <f>C5*F5</f>
        <v/>
      </c>
    </row>
    <row r="6" spans="1:7">
      <c r="A6" s="26" t="s">
        <v>120</v>
      </c>
      <c r="B6" s="30" t="s">
        <v>121</v>
      </c>
      <c r="C6" s="31">
        <v>168.13</v>
      </c>
      <c r="D6" s="26" t="s">
        <v>154</v>
      </c>
      <c r="E6" s="30" t="s">
        <v>142</v>
      </c>
      <c r="F6" s="28">
        <v>1104</v>
      </c>
      <c r="G6" s="29" t="str">
        <f>C6*F6</f>
        <v/>
      </c>
    </row>
    <row r="7" spans="1:7">
      <c r="A7" s="26" t="s">
        <v>120</v>
      </c>
      <c r="B7" s="30" t="s">
        <v>123</v>
      </c>
      <c r="C7" s="31">
        <v>222.31</v>
      </c>
      <c r="D7" s="26" t="s">
        <v>154</v>
      </c>
      <c r="E7" s="30" t="s">
        <v>142</v>
      </c>
      <c r="F7" s="28">
        <v>1104</v>
      </c>
      <c r="G7" s="29" t="str">
        <f>C7*F7</f>
        <v/>
      </c>
    </row>
    <row r="8" spans="1:7">
      <c r="A8" s="26" t="s">
        <v>120</v>
      </c>
      <c r="B8" s="30" t="s">
        <v>155</v>
      </c>
      <c r="C8" s="31">
        <v>3853.65</v>
      </c>
      <c r="D8" s="26" t="s">
        <v>154</v>
      </c>
      <c r="E8" s="30" t="s">
        <v>142</v>
      </c>
      <c r="F8" s="28">
        <v>1104</v>
      </c>
      <c r="G8" s="29" t="str">
        <f>C8*F8</f>
        <v/>
      </c>
    </row>
    <row r="9" spans="1:7">
      <c r="A9" s="26" t="s">
        <v>120</v>
      </c>
      <c r="B9" s="30" t="s">
        <v>124</v>
      </c>
      <c r="C9" s="31">
        <v>477.65</v>
      </c>
      <c r="D9" s="26" t="s">
        <v>154</v>
      </c>
      <c r="E9" s="30" t="s">
        <v>142</v>
      </c>
      <c r="F9" s="28">
        <v>1104</v>
      </c>
      <c r="G9" s="29" t="str">
        <f>C9*F9</f>
        <v/>
      </c>
    </row>
    <row r="10" spans="1:7">
      <c r="A10" s="26" t="s">
        <v>120</v>
      </c>
      <c r="B10" s="30" t="s">
        <v>125</v>
      </c>
      <c r="C10" s="31">
        <v>428.54</v>
      </c>
      <c r="D10" s="26" t="s">
        <v>154</v>
      </c>
      <c r="E10" s="30" t="s">
        <v>142</v>
      </c>
      <c r="F10" s="28">
        <v>1104</v>
      </c>
      <c r="G10" s="29" t="str">
        <f>C10*F10</f>
        <v/>
      </c>
    </row>
    <row r="11" spans="1:7" ht="15.75" customHeight="1" thickBot="1">
      <c r="A11" s="32" t="s">
        <v>130</v>
      </c>
      <c r="B11" s="33" t="s">
        <v>131</v>
      </c>
      <c r="C11" s="39">
        <v>641.77</v>
      </c>
      <c r="D11" s="32" t="s">
        <v>154</v>
      </c>
      <c r="E11" s="33" t="s">
        <v>142</v>
      </c>
      <c r="F11" s="34">
        <v>1104</v>
      </c>
      <c r="G11" s="35" t="str">
        <f>C11*F11</f>
        <v/>
      </c>
    </row>
    <row r="12" spans="1:7">
      <c r="A12" s="36"/>
      <c r="B12" s="36"/>
      <c r="C12" s="36"/>
      <c r="D12" s="36"/>
      <c r="E12" s="36"/>
      <c r="F12" s="37"/>
      <c r="G12" s="38" t="str">
        <f>SUM(G2:G11)</f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zoomScale="85" zoomScaleNormal="85" workbookViewId="0">
      <selection activeCell="A2" sqref="A2"/>
    </sheetView>
  </sheetViews>
  <sheetFormatPr defaultColWidth="11.42578125" defaultRowHeight="15"/>
  <cols>
    <col min="1" max="2" width="34.28515625" bestFit="1" customWidth="1"/>
    <col min="3" max="3" width="13.85546875" bestFit="1" customWidth="1"/>
    <col min="4" max="4" width="26.28515625" customWidth="1"/>
    <col min="5" max="5" width="36.28515625" bestFit="1" customWidth="1"/>
    <col min="6" max="6" width="9.5703125" bestFit="1" customWidth="1"/>
    <col min="7" max="7" width="13.140625" bestFit="1" customWidth="1"/>
  </cols>
  <sheetData>
    <row r="1" spans="1:7" ht="15.75" customHeight="1" thickBot="1">
      <c r="A1" s="4" t="s">
        <v>109</v>
      </c>
      <c r="B1" s="4" t="s">
        <v>110</v>
      </c>
      <c r="C1" s="4" t="s">
        <v>111</v>
      </c>
      <c r="D1" s="4" t="s">
        <v>112</v>
      </c>
      <c r="E1" s="4" t="s">
        <v>113</v>
      </c>
      <c r="F1" s="16" t="s">
        <v>114</v>
      </c>
      <c r="G1" s="10" t="s">
        <v>115</v>
      </c>
    </row>
    <row r="2" spans="1:7">
      <c r="A2" s="5" t="s">
        <v>116</v>
      </c>
      <c r="B2" s="5" t="s">
        <v>132</v>
      </c>
      <c r="C2" s="20">
        <v>1106.27</v>
      </c>
      <c r="D2" s="5" t="s">
        <v>128</v>
      </c>
      <c r="E2" s="5" t="s">
        <v>133</v>
      </c>
      <c r="F2" s="17">
        <v>294.39999999999998</v>
      </c>
      <c r="G2" s="12" t="str">
        <f>C2*F2</f>
        <v/>
      </c>
    </row>
    <row r="3" spans="1:7">
      <c r="A3" s="5" t="s">
        <v>116</v>
      </c>
      <c r="B3" s="5" t="s">
        <v>117</v>
      </c>
      <c r="C3" s="20">
        <v>1913.2</v>
      </c>
      <c r="D3" s="5" t="s">
        <v>118</v>
      </c>
      <c r="E3" s="7" t="s">
        <v>119</v>
      </c>
      <c r="F3" s="17">
        <v>80.959999999999994</v>
      </c>
      <c r="G3" s="12" t="str">
        <f>C3*F3</f>
        <v/>
      </c>
    </row>
    <row r="4" spans="1:7">
      <c r="A4" s="5" t="s">
        <v>120</v>
      </c>
      <c r="B4" s="7" t="s">
        <v>138</v>
      </c>
      <c r="C4" s="8">
        <v>53.83</v>
      </c>
      <c r="D4" s="5" t="s">
        <v>135</v>
      </c>
      <c r="E4" s="7" t="s">
        <v>156</v>
      </c>
      <c r="F4" s="17">
        <v>1324.8</v>
      </c>
      <c r="G4" s="12" t="str">
        <f>C4*F4</f>
        <v/>
      </c>
    </row>
    <row r="5" spans="1:7">
      <c r="A5" s="5" t="s">
        <v>120</v>
      </c>
      <c r="B5" s="7" t="s">
        <v>121</v>
      </c>
      <c r="C5" s="8">
        <v>120.02</v>
      </c>
      <c r="D5" s="5" t="s">
        <v>135</v>
      </c>
      <c r="E5" s="7" t="s">
        <v>156</v>
      </c>
      <c r="F5" s="17">
        <v>1324.8</v>
      </c>
      <c r="G5" s="12" t="str">
        <f>C5*F5</f>
        <v/>
      </c>
    </row>
    <row r="6" spans="1:7">
      <c r="A6" s="5" t="s">
        <v>120</v>
      </c>
      <c r="B6" s="7" t="s">
        <v>123</v>
      </c>
      <c r="C6" s="8">
        <v>265.31</v>
      </c>
      <c r="D6" s="5" t="s">
        <v>135</v>
      </c>
      <c r="E6" s="7" t="s">
        <v>156</v>
      </c>
      <c r="F6" s="17">
        <v>1324.8</v>
      </c>
      <c r="G6" s="12" t="str">
        <f>C6*F6</f>
        <v/>
      </c>
    </row>
    <row r="7" spans="1:7">
      <c r="A7" s="5" t="s">
        <v>120</v>
      </c>
      <c r="B7" s="7" t="s">
        <v>139</v>
      </c>
      <c r="C7" s="8">
        <v>568.61</v>
      </c>
      <c r="D7" s="5" t="s">
        <v>135</v>
      </c>
      <c r="E7" s="7" t="s">
        <v>156</v>
      </c>
      <c r="F7" s="17">
        <v>1324.8</v>
      </c>
      <c r="G7" s="12" t="str">
        <f>C7*F7</f>
        <v/>
      </c>
    </row>
    <row r="8" spans="1:7">
      <c r="A8" s="5" t="s">
        <v>120</v>
      </c>
      <c r="B8" s="7" t="s">
        <v>157</v>
      </c>
      <c r="C8" s="8">
        <v>2002.13</v>
      </c>
      <c r="D8" s="5" t="s">
        <v>135</v>
      </c>
      <c r="E8" s="7" t="s">
        <v>156</v>
      </c>
      <c r="F8" s="17">
        <v>1324.8</v>
      </c>
      <c r="G8" s="12" t="str">
        <f>C8*F8</f>
        <v/>
      </c>
    </row>
    <row r="9" spans="1:7">
      <c r="A9" s="5" t="s">
        <v>120</v>
      </c>
      <c r="B9" s="7" t="s">
        <v>124</v>
      </c>
      <c r="C9" s="8">
        <v>269.16000000000003</v>
      </c>
      <c r="D9" s="5" t="s">
        <v>135</v>
      </c>
      <c r="E9" s="7" t="s">
        <v>156</v>
      </c>
      <c r="F9" s="17">
        <v>1324.8</v>
      </c>
      <c r="G9" s="12" t="str">
        <f>C9*F9</f>
        <v/>
      </c>
    </row>
    <row r="10" spans="1:7">
      <c r="A10" s="5" t="s">
        <v>120</v>
      </c>
      <c r="B10" s="7" t="s">
        <v>158</v>
      </c>
      <c r="C10" s="8">
        <v>608.54999999999995</v>
      </c>
      <c r="D10" s="5" t="s">
        <v>135</v>
      </c>
      <c r="E10" s="7" t="s">
        <v>156</v>
      </c>
      <c r="F10" s="17">
        <v>1324.8</v>
      </c>
      <c r="G10" s="12" t="str">
        <f>C10*F10</f>
        <v/>
      </c>
    </row>
    <row r="11" spans="1:7">
      <c r="A11" s="5" t="s">
        <v>126</v>
      </c>
      <c r="B11" s="5" t="s">
        <v>127</v>
      </c>
      <c r="C11" s="20">
        <v>103.29</v>
      </c>
      <c r="D11" s="5" t="s">
        <v>128</v>
      </c>
      <c r="E11" s="7" t="s">
        <v>129</v>
      </c>
      <c r="F11" s="17">
        <v>515.20000000000005</v>
      </c>
      <c r="G11" s="12" t="str">
        <f>C11*F11</f>
        <v/>
      </c>
    </row>
    <row r="12" spans="1:7" ht="15.75" customHeight="1" thickBot="1">
      <c r="A12" s="6" t="s">
        <v>130</v>
      </c>
      <c r="B12" s="6" t="s">
        <v>131</v>
      </c>
      <c r="C12" s="21">
        <v>1020.84</v>
      </c>
      <c r="D12" s="6" t="s">
        <v>135</v>
      </c>
      <c r="E12" s="9" t="s">
        <v>156</v>
      </c>
      <c r="F12" s="18">
        <v>1324.8</v>
      </c>
      <c r="G12" s="13" t="str">
        <f>C12*F12</f>
        <v/>
      </c>
    </row>
    <row r="13" spans="1:7">
      <c r="F13" s="11"/>
      <c r="G13" s="19" t="str">
        <f>SUM(G2:G12)</f>
        <v/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82d3bc9-94f8-4086-8fbc-db19189d8892">
      <Terms xmlns="http://schemas.microsoft.com/office/infopath/2007/PartnerControls"/>
    </lcf76f155ced4ddcb4097134ff3c332f>
    <TaxCatchAll xmlns="ac908003-90d0-426f-9057-cd8115b51fd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1547CB1E89424A90BA3481503CBDB1" ma:contentTypeVersion="11" ma:contentTypeDescription="Create a new document." ma:contentTypeScope="" ma:versionID="9710ab05c26400418bb8abb35f300271">
  <xsd:schema xmlns:xsd="http://www.w3.org/2001/XMLSchema" xmlns:xs="http://www.w3.org/2001/XMLSchema" xmlns:p="http://schemas.microsoft.com/office/2006/metadata/properties" xmlns:ns2="482d3bc9-94f8-4086-8fbc-db19189d8892" xmlns:ns3="ac908003-90d0-426f-9057-cd8115b51fd7" targetNamespace="http://schemas.microsoft.com/office/2006/metadata/properties" ma:root="true" ma:fieldsID="7284888a066a0a4cc0a2764c849a503a" ns2:_="" ns3:_="">
    <xsd:import namespace="482d3bc9-94f8-4086-8fbc-db19189d8892"/>
    <xsd:import namespace="ac908003-90d0-426f-9057-cd8115b51f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d3bc9-94f8-4086-8fbc-db19189d8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fed664e4-1461-489c-84c9-3b14bfc5a8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08003-90d0-426f-9057-cd8115b51fd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bbdbd2d-59c6-4676-b1f9-0f1569d71fcf}" ma:internalName="TaxCatchAll" ma:showField="CatchAllData" ma:web="ac908003-90d0-426f-9057-cd8115b51f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C9A9E8-F2EF-47E6-AECD-782452CC8CFC}"/>
</file>

<file path=customXml/itemProps2.xml><?xml version="1.0" encoding="utf-8"?>
<ds:datastoreItem xmlns:ds="http://schemas.openxmlformats.org/officeDocument/2006/customXml" ds:itemID="{A715F988-5278-435E-A9DD-CEB39A81847E}"/>
</file>

<file path=customXml/itemProps3.xml><?xml version="1.0" encoding="utf-8"?>
<ds:datastoreItem xmlns:ds="http://schemas.openxmlformats.org/officeDocument/2006/customXml" ds:itemID="{2F993405-9F24-43C3-8009-B8E5FC215F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Ibim Building Twice, S.L.</dc:creator>
  <cp:keywords/>
  <dc:description/>
  <cp:lastModifiedBy>TORMO JURADO, ESTER</cp:lastModifiedBy>
  <cp:revision/>
  <dcterms:created xsi:type="dcterms:W3CDTF">2023-02-28T12:36:05Z</dcterms:created>
  <dcterms:modified xsi:type="dcterms:W3CDTF">2024-02-27T07:37:59Z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0x010100461547CB1E89424A90BA3481503CBDB1</vt:lpwstr>
  </property>
  <property fmtid="{D5CDD505-2E9C-101B-9397-08002B2CF9AE}" pid="3" name="MediaServiceImageTags">
    <vt:lpwstr/>
  </property>
</Properties>
</file>